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Gentry\Documents\CK Files\Schedule of Rates\01. SoR\Tender How To\"/>
    </mc:Choice>
  </mc:AlternateContent>
  <xr:revisionPtr revIDLastSave="0" documentId="8_{A4117D10-426C-4D7A-8820-B709ECFD00D9}" xr6:coauthVersionLast="47" xr6:coauthVersionMax="47" xr10:uidLastSave="{00000000-0000-0000-0000-000000000000}"/>
  <bookViews>
    <workbookView xWindow="-110" yWindow="-110" windowWidth="19420" windowHeight="10420" xr2:uid="{0CB716C1-CFB0-489F-83CE-CC448A69ED34}"/>
  </bookViews>
  <sheets>
    <sheet name="SoR 1 - Template" sheetId="1" r:id="rId1"/>
    <sheet name="SoR - Scenario" sheetId="3" r:id="rId2"/>
  </sheets>
  <externalReferences>
    <externalReference r:id="rId3"/>
  </externalReferences>
  <definedNames>
    <definedName name="_xlnm._FilterDatabase" localSheetId="1" hidden="1">'SoR - Scenario'!$B$9:$F$123</definedName>
    <definedName name="_xlnm._FilterDatabase" localSheetId="0" hidden="1">'SoR 1 - Template'!$B$9:$F$123</definedName>
    <definedName name="BENEFICIARY">[1]Reference!$T$1:$U$5</definedName>
    <definedName name="PRICE_OPTION">[1]Reference!$E$1:$F$3</definedName>
    <definedName name="PRICE_RET">#REF!</definedName>
    <definedName name="PRICE_SELECT">#REF!</definedName>
    <definedName name="PRICING">[1]Reference!$E$1:$E$3</definedName>
    <definedName name="SELECT">[1]Reference!$T$1:$T$4</definedName>
    <definedName name="UTIL">[1]Reference!$C$1:$C$22</definedName>
    <definedName name="UTIL_CASES">[1]Summary!$B$89:$B$92</definedName>
    <definedName name="UTIL_RATES">[1]Summary!$B$89:$E$92</definedName>
    <definedName name="YES_NO">[1]Reference!$B$1:$B$3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4" i="1" l="1"/>
  <c r="H124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4" i="3"/>
  <c r="H93" i="3"/>
  <c r="H92" i="3"/>
  <c r="H91" i="3"/>
  <c r="H90" i="3"/>
  <c r="H87" i="3"/>
  <c r="H86" i="3"/>
  <c r="H84" i="3"/>
  <c r="H83" i="3"/>
  <c r="H82" i="3"/>
  <c r="H81" i="3"/>
  <c r="H80" i="3"/>
  <c r="H79" i="3"/>
  <c r="H78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H65" i="3"/>
  <c r="H64" i="3"/>
  <c r="H63" i="3"/>
  <c r="H62" i="3"/>
  <c r="H60" i="3"/>
  <c r="H59" i="3"/>
  <c r="H58" i="3"/>
  <c r="H57" i="3"/>
  <c r="H56" i="3"/>
  <c r="H55" i="3"/>
  <c r="H53" i="3"/>
  <c r="H52" i="3"/>
  <c r="H50" i="3"/>
  <c r="H49" i="3"/>
  <c r="H48" i="3"/>
  <c r="H47" i="3"/>
  <c r="H46" i="3"/>
  <c r="H45" i="3"/>
  <c r="H44" i="3"/>
  <c r="H43" i="3"/>
  <c r="H42" i="3"/>
  <c r="H38" i="3"/>
  <c r="H34" i="3"/>
  <c r="H33" i="3"/>
  <c r="H32" i="3"/>
  <c r="H31" i="3"/>
  <c r="H30" i="3"/>
  <c r="H29" i="3"/>
  <c r="H28" i="3"/>
  <c r="H27" i="3"/>
  <c r="H23" i="3"/>
  <c r="H21" i="3"/>
  <c r="H20" i="3"/>
  <c r="H18" i="3"/>
  <c r="H17" i="3"/>
  <c r="H16" i="3"/>
  <c r="H14" i="3"/>
  <c r="H13" i="3"/>
  <c r="H12" i="3"/>
  <c r="H3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4" i="1"/>
  <c r="H93" i="1"/>
  <c r="H92" i="1"/>
  <c r="H91" i="1"/>
  <c r="H90" i="1"/>
  <c r="H87" i="1"/>
  <c r="H86" i="1"/>
  <c r="H84" i="1"/>
  <c r="H83" i="1"/>
  <c r="H82" i="1"/>
  <c r="H81" i="1"/>
  <c r="H80" i="1"/>
  <c r="H79" i="1"/>
  <c r="H78" i="1"/>
  <c r="H66" i="1"/>
  <c r="H65" i="1"/>
  <c r="H64" i="1"/>
  <c r="H63" i="1"/>
  <c r="H62" i="1"/>
  <c r="H60" i="1"/>
  <c r="H59" i="1"/>
  <c r="H58" i="1"/>
  <c r="H57" i="1"/>
  <c r="H56" i="1"/>
  <c r="H55" i="1"/>
  <c r="H53" i="1"/>
  <c r="H52" i="1"/>
  <c r="H50" i="1"/>
  <c r="H49" i="1"/>
  <c r="H48" i="1"/>
  <c r="H47" i="1"/>
  <c r="H46" i="1"/>
  <c r="H45" i="1"/>
  <c r="H44" i="1"/>
  <c r="H43" i="1"/>
  <c r="H42" i="1"/>
  <c r="H38" i="1"/>
  <c r="H34" i="1"/>
  <c r="H32" i="1"/>
  <c r="H31" i="1"/>
  <c r="H30" i="1"/>
  <c r="H29" i="1"/>
  <c r="H28" i="1"/>
  <c r="H27" i="1"/>
  <c r="H23" i="1"/>
  <c r="H21" i="1"/>
  <c r="H20" i="1"/>
  <c r="H18" i="1"/>
  <c r="H17" i="1"/>
  <c r="H16" i="1"/>
  <c r="H14" i="1"/>
  <c r="H13" i="1"/>
  <c r="H12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F74" i="1" l="1"/>
  <c r="F71" i="1" l="1"/>
  <c r="F72" i="1"/>
  <c r="F73" i="1"/>
  <c r="F67" i="1"/>
  <c r="F68" i="1"/>
  <c r="F69" i="1"/>
  <c r="F70" i="1"/>
</calcChain>
</file>

<file path=xl/sharedStrings.xml><?xml version="1.0" encoding="utf-8"?>
<sst xmlns="http://schemas.openxmlformats.org/spreadsheetml/2006/main" count="364" uniqueCount="93">
  <si>
    <t>Schedule of Rates - CIVILS &amp; ELECTRICAL</t>
  </si>
  <si>
    <t>Notes</t>
  </si>
  <si>
    <t>Please use given rates when possible, contractor should include any any additional non-standard items in section 10.00</t>
  </si>
  <si>
    <t>Excavation, Laying of Ducting, Backfill &amp; Reinstatement</t>
  </si>
  <si>
    <t>Unit</t>
  </si>
  <si>
    <t>Rate</t>
  </si>
  <si>
    <t>Qty</t>
  </si>
  <si>
    <t>Total</t>
  </si>
  <si>
    <t>Comments / Clarifications</t>
  </si>
  <si>
    <t>Trench work to accommodate ducting &amp; cables - Inc. Excavation, Backfill, Reinstatement, Disposal</t>
  </si>
  <si>
    <t>Trench work - Soft Dig / Unmade</t>
  </si>
  <si>
    <t>m</t>
  </si>
  <si>
    <t>Trench work - Hard Dig / Footway</t>
  </si>
  <si>
    <t>Trench work - Hard Dig / Carriageway</t>
  </si>
  <si>
    <t>Supply &amp; Lay Ducting</t>
  </si>
  <si>
    <t>40mm Perforated Polypipe (or similar) ducting</t>
  </si>
  <si>
    <t>63mm Perforated Polypipe (or similar) ducting</t>
  </si>
  <si>
    <t>100mm Perforated Polypipe (or similar) ducting</t>
  </si>
  <si>
    <t>Extra Over Items</t>
  </si>
  <si>
    <t>Supply and install kerbstone, pre-cast concrete.</t>
  </si>
  <si>
    <t>Reinstall kerbstone</t>
  </si>
  <si>
    <t>Supply Only Items</t>
  </si>
  <si>
    <t>Supply only concrete paving slabs</t>
  </si>
  <si>
    <t>m2</t>
  </si>
  <si>
    <t xml:space="preserve">Supply &amp; Installation of Hardware </t>
  </si>
  <si>
    <t>Supply and Install of Charge Points and Feeder Pillars</t>
  </si>
  <si>
    <r>
      <rPr>
        <sz val="10"/>
        <rFont val="Calibri"/>
        <family val="2"/>
        <scheme val="minor"/>
      </rPr>
      <t xml:space="preserve">Supply &amp; Install Feeder Pillar; </t>
    </r>
    <r>
      <rPr>
        <sz val="10"/>
        <color rgb="FFFF0000"/>
        <rFont val="Calibri"/>
        <family val="2"/>
        <scheme val="minor"/>
      </rPr>
      <t xml:space="preserve"> including excavation, backfill, reinstatement, concrete bases etc</t>
    </r>
  </si>
  <si>
    <t>Nr</t>
  </si>
  <si>
    <r>
      <t>Supply &amp; Install Single 7kw Post Mounted Charge Point</t>
    </r>
    <r>
      <rPr>
        <sz val="10"/>
        <color rgb="FFFF0000"/>
        <rFont val="Calibri"/>
        <family val="2"/>
        <scheme val="minor"/>
      </rPr>
      <t xml:space="preserve"> including posts, bases etc</t>
    </r>
  </si>
  <si>
    <r>
      <t>Supply &amp; Install Single 22kw Post Mounted Charge Point</t>
    </r>
    <r>
      <rPr>
        <sz val="10"/>
        <color rgb="FFFF0000"/>
        <rFont val="Calibri"/>
        <family val="2"/>
        <scheme val="minor"/>
      </rPr>
      <t xml:space="preserve"> including posts, bases etc</t>
    </r>
  </si>
  <si>
    <t>Supply &amp; Install Single 7kw Wall Mounted Charge Point</t>
  </si>
  <si>
    <t>Supply &amp; Install Single 22kw Wall Mounted Charge Point</t>
  </si>
  <si>
    <r>
      <t>Supply &amp; Install Twin 7kw Post Mounted Charge Point</t>
    </r>
    <r>
      <rPr>
        <sz val="10"/>
        <color rgb="FFFF0000"/>
        <rFont val="Calibri"/>
        <family val="2"/>
        <scheme val="minor"/>
      </rPr>
      <t xml:space="preserve"> including posts, bases etc</t>
    </r>
  </si>
  <si>
    <r>
      <t>Supply &amp; Install Twin 22kw Post Mounted Charge Point</t>
    </r>
    <r>
      <rPr>
        <sz val="10"/>
        <color rgb="FFFF0000"/>
        <rFont val="Calibri"/>
        <family val="2"/>
        <scheme val="minor"/>
      </rPr>
      <t xml:space="preserve"> including posts, bases etc</t>
    </r>
  </si>
  <si>
    <r>
      <t xml:space="preserve">Removal of existing equipment and disposal or return to client in clean &amp; serviceable condition </t>
    </r>
    <r>
      <rPr>
        <sz val="10"/>
        <color rgb="FFFF0000"/>
        <rFont val="Calibri"/>
        <family val="2"/>
        <scheme val="minor"/>
      </rPr>
      <t>including any excavation, reinstatement, making good</t>
    </r>
  </si>
  <si>
    <t>DNO Works</t>
  </si>
  <si>
    <t>DNO Connection</t>
  </si>
  <si>
    <t>Admin fee for processing DNO Application</t>
  </si>
  <si>
    <t>Supply and Installation of Electrical Items</t>
  </si>
  <si>
    <t>Supply &amp; Install Cable</t>
  </si>
  <si>
    <t>6mm 3 Core SWA Cable</t>
  </si>
  <si>
    <t>10mm 3 Core SWA Cable</t>
  </si>
  <si>
    <t>6mm 5 Core SWA Cable</t>
  </si>
  <si>
    <t>10mm 5 Core SWA Cable</t>
  </si>
  <si>
    <t>Telecomm's Cable</t>
  </si>
  <si>
    <t>Cable Termination - 6mm 3 Core</t>
  </si>
  <si>
    <t>Cable Termination - 10mm 3 Core</t>
  </si>
  <si>
    <t>Cable Termination - 6mm 5 Core</t>
  </si>
  <si>
    <t>Cable Termination - 10mm 5 Core</t>
  </si>
  <si>
    <t>Supply &amp; Install Cable Trays &amp; Trunking</t>
  </si>
  <si>
    <t>Cable tray, up to 150mm</t>
  </si>
  <si>
    <t>Cleats, fixings &amp; ties</t>
  </si>
  <si>
    <t>Supply &amp; Install Distribution Board</t>
  </si>
  <si>
    <t>1 or 2 way single phase distribution board, including tails</t>
  </si>
  <si>
    <t>4 way single phase distribution board, including tails</t>
  </si>
  <si>
    <t>6 way single phase distribution board, including tails</t>
  </si>
  <si>
    <t>2 way 3 phase distribution board, including tails</t>
  </si>
  <si>
    <t>4 way 3 phase distribution board, including tails</t>
  </si>
  <si>
    <t>8 way 3 phase distribution board, including tails</t>
  </si>
  <si>
    <t>Additional Electrical Items</t>
  </si>
  <si>
    <t>Supply &amp; Install Single phase Type 'A' RCBO</t>
  </si>
  <si>
    <t>Supply &amp; Install 3 phase Type 'A' RCBO</t>
  </si>
  <si>
    <t>Supply &amp; Install Single phase Type 'A' RCD</t>
  </si>
  <si>
    <t>Supply &amp; Install 3 phase Type 'A' RCD</t>
  </si>
  <si>
    <t>Connection to supply (Internal Fuse Board / Sub-station etc)</t>
  </si>
  <si>
    <t>Supply &amp; Install Single Phase PEN Consumer Unit - to accommodate 4 units</t>
  </si>
  <si>
    <t>Supply &amp; Install Single Phase PEN Consumer Unit - to accommodate 6 units</t>
  </si>
  <si>
    <t>Supply &amp; Install Single Phase PEN Consumer Unit - to accommodate 8 units</t>
  </si>
  <si>
    <t>Supply &amp; Install Single Phase PEN Consumer Unit - to accommodate 9 units</t>
  </si>
  <si>
    <t>Supply &amp; Install Three Phase PEN Consumer Unit - to accommodate 4 units</t>
  </si>
  <si>
    <t>Supply &amp; Install Three Phase PEN Consumer Unit - to accommodate 6 units</t>
  </si>
  <si>
    <t>Supply &amp; Install Three Phase PEN Consumer Unit - to accommodate 8 units</t>
  </si>
  <si>
    <t>Supply &amp; Install Three Phase PEN Consumer Unit - to accommodate 9 units</t>
  </si>
  <si>
    <t>Signage &amp; Bay Markings</t>
  </si>
  <si>
    <t>Signage &amp; Bollard Protection</t>
  </si>
  <si>
    <r>
      <t>Supply &amp; Install signage (Post &amp; Sign);</t>
    </r>
    <r>
      <rPr>
        <sz val="10"/>
        <color rgb="FFFF0000"/>
        <rFont val="Calibri"/>
        <family val="2"/>
        <scheme val="minor"/>
      </rPr>
      <t xml:space="preserve"> including any excavation &amp; reinstatement</t>
    </r>
  </si>
  <si>
    <r>
      <t>Supply &amp; Install signage (Wall Mounted Sign);</t>
    </r>
    <r>
      <rPr>
        <sz val="10"/>
        <color rgb="FFFF0000"/>
        <rFont val="Calibri"/>
        <family val="2"/>
        <scheme val="minor"/>
      </rPr>
      <t xml:space="preserve"> including any excavation &amp; reinstatement</t>
    </r>
  </si>
  <si>
    <r>
      <t xml:space="preserve">Removal of existing signage; </t>
    </r>
    <r>
      <rPr>
        <sz val="10"/>
        <color rgb="FFFF0000"/>
        <rFont val="Calibri"/>
        <family val="2"/>
        <scheme val="minor"/>
      </rPr>
      <t>including any excavation, reinstatement, disposal</t>
    </r>
  </si>
  <si>
    <r>
      <t>Supply &amp; Install Bollard;</t>
    </r>
    <r>
      <rPr>
        <sz val="10"/>
        <color rgb="FFFF0000"/>
        <rFont val="Calibri"/>
        <family val="2"/>
        <scheme val="minor"/>
      </rPr>
      <t xml:space="preserve"> including any excavation &amp; reinstatement</t>
    </r>
  </si>
  <si>
    <r>
      <t xml:space="preserve">Removal of Bollard; </t>
    </r>
    <r>
      <rPr>
        <sz val="10"/>
        <color rgb="FFFF0000"/>
        <rFont val="Calibri"/>
        <family val="2"/>
        <scheme val="minor"/>
      </rPr>
      <t>including any excavation, reinstatement, disposal</t>
    </r>
  </si>
  <si>
    <r>
      <t xml:space="preserve">Supply &amp; Install Wheelstop; </t>
    </r>
    <r>
      <rPr>
        <sz val="10"/>
        <color rgb="FFFF0000"/>
        <rFont val="Calibri"/>
        <family val="2"/>
        <scheme val="minor"/>
      </rPr>
      <t>including any excavation &amp; reinstatement</t>
    </r>
  </si>
  <si>
    <r>
      <t xml:space="preserve">Removal of Wheelstop; </t>
    </r>
    <r>
      <rPr>
        <sz val="10"/>
        <color rgb="FFFF0000"/>
        <rFont val="Calibri"/>
        <family val="2"/>
        <scheme val="minor"/>
      </rPr>
      <t>including any excavation, reinstatement, disposal</t>
    </r>
  </si>
  <si>
    <t>Bay Markings</t>
  </si>
  <si>
    <t>Road markings (lines)</t>
  </si>
  <si>
    <t>Bay markings 'ELECTRIC VEHICLE ONLY' or similar</t>
  </si>
  <si>
    <t>Per Bay</t>
  </si>
  <si>
    <t>Commissioning / Handover</t>
  </si>
  <si>
    <t>Commissioning</t>
  </si>
  <si>
    <t>Certification</t>
  </si>
  <si>
    <t>Testing</t>
  </si>
  <si>
    <t>Condition Report</t>
  </si>
  <si>
    <t>Site Handover</t>
  </si>
  <si>
    <t>SUPPLIER TO COMPLETE (ALL NON-STANDARD ITEMS ARE TO BE INCLUDED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</si>
</sst>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>
    <font>
      <sz val="12"/>
      <color theme="1"/>
      <name val="Calibri"/>
      <family val="2"/>
      <charset val="128"/>
      <scheme val="minor"/>
    </font>
    <font>
      <b/>
      <sz val="16"/>
      <color theme="1"/>
      <name val="Calibri"/>
      <family val="2"/>
      <charset val="128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wrapText="1" indent="1"/>
    </xf>
    <xf numFmtId="0" fontId="0" fillId="2" borderId="0" xfId="0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 indent="1"/>
    </xf>
    <xf numFmtId="0" fontId="6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 indent="1"/>
    </xf>
    <xf numFmtId="0" fontId="6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left" wrapText="1" indent="1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right"/>
    </xf>
    <xf numFmtId="2" fontId="6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wrapText="1" indent="1"/>
    </xf>
    <xf numFmtId="0" fontId="6" fillId="3" borderId="3" xfId="0" applyFont="1" applyFill="1" applyBorder="1" applyAlignment="1">
      <alignment horizontal="center"/>
    </xf>
    <xf numFmtId="0" fontId="0" fillId="2" borderId="4" xfId="0" applyFill="1" applyBorder="1"/>
    <xf numFmtId="164" fontId="5" fillId="3" borderId="5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right"/>
    </xf>
    <xf numFmtId="2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 indent="1"/>
    </xf>
    <xf numFmtId="0" fontId="6" fillId="2" borderId="7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wrapText="1" indent="1"/>
    </xf>
    <xf numFmtId="2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 indent="1"/>
    </xf>
    <xf numFmtId="0" fontId="6" fillId="2" borderId="8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 indent="1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 indent="1"/>
    </xf>
    <xf numFmtId="49" fontId="6" fillId="2" borderId="0" xfId="0" applyNumberFormat="1" applyFont="1" applyFill="1" applyAlignment="1">
      <alignment horizontal="left" wrapText="1"/>
    </xf>
    <xf numFmtId="164" fontId="5" fillId="4" borderId="1" xfId="0" applyNumberFormat="1" applyFont="1" applyFill="1" applyBorder="1" applyAlignment="1" applyProtection="1">
      <alignment horizontal="left" indent="1"/>
      <protection locked="0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 applyProtection="1">
      <alignment horizontal="left" wrapText="1"/>
      <protection locked="0"/>
    </xf>
    <xf numFmtId="49" fontId="6" fillId="2" borderId="7" xfId="0" applyNumberFormat="1" applyFont="1" applyFill="1" applyBorder="1" applyAlignment="1" applyProtection="1">
      <alignment horizontal="left" wrapText="1"/>
      <protection locked="0"/>
    </xf>
    <xf numFmtId="49" fontId="11" fillId="2" borderId="0" xfId="0" applyNumberFormat="1" applyFont="1" applyFill="1" applyAlignment="1" applyProtection="1">
      <alignment horizontal="left" wrapText="1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wrapText="1" inden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164" fontId="12" fillId="2" borderId="9" xfId="0" applyNumberFormat="1" applyFont="1" applyFill="1" applyBorder="1"/>
  </cellXfs>
  <cellStyles count="2">
    <cellStyle name="Normal" xfId="0" builtinId="0"/>
    <cellStyle name="Normal 2" xfId="1" xr:uid="{308A6556-C722-484B-8D72-FD92EF530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Gentry/Documents/Pricing%20Schedule/Pricing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Summary"/>
      <sheetName val="ROI"/>
      <sheetName val="CALCS&gt;&gt;&gt;"/>
      <sheetName val="Workings"/>
      <sheetName val="Price List - Standard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9582-6914-4298-85A8-2B8581E5B4A3}">
  <dimension ref="A1:BA286"/>
  <sheetViews>
    <sheetView tabSelected="1" zoomScale="80" zoomScaleNormal="80" workbookViewId="0">
      <selection activeCell="H126" sqref="H126"/>
    </sheetView>
  </sheetViews>
  <sheetFormatPr defaultColWidth="10.625" defaultRowHeight="15.6"/>
  <cols>
    <col min="1" max="1" width="2.125" style="4" customWidth="1"/>
    <col min="2" max="2" width="5.5" style="46" customWidth="1"/>
    <col min="3" max="3" width="72.875" style="47" customWidth="1"/>
    <col min="4" max="4" width="8.5" style="48" customWidth="1"/>
    <col min="5" max="5" width="2.125" style="4" customWidth="1"/>
    <col min="6" max="8" width="8.875" style="4" customWidth="1"/>
    <col min="9" max="9" width="2.25" style="4" customWidth="1"/>
    <col min="10" max="10" width="52.875" style="4" customWidth="1"/>
    <col min="11" max="32" width="10.125" style="4" customWidth="1"/>
  </cols>
  <sheetData>
    <row r="1" spans="2:53" s="4" customFormat="1">
      <c r="B1" s="1"/>
      <c r="C1" s="2"/>
      <c r="D1" s="3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2:53" s="4" customFormat="1">
      <c r="B2" s="1"/>
      <c r="C2" s="2"/>
      <c r="D2" s="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2:53" s="4" customFormat="1">
      <c r="B3" s="1"/>
      <c r="C3" s="2"/>
      <c r="D3" s="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s="4" customFormat="1">
      <c r="B4" s="1"/>
      <c r="C4" s="2"/>
      <c r="D4" s="3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s="4" customFormat="1" ht="21">
      <c r="B5" s="5" t="s">
        <v>0</v>
      </c>
      <c r="C5" s="2"/>
      <c r="D5" s="3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s="4" customFormat="1" ht="15.6" customHeight="1">
      <c r="B6" s="5"/>
      <c r="C6" s="2"/>
      <c r="D6" s="3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s="4" customFormat="1" ht="15.6" customHeight="1">
      <c r="B7" s="6" t="s">
        <v>1</v>
      </c>
      <c r="C7" s="2"/>
      <c r="D7" s="3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s="4" customFormat="1" ht="15.6" customHeight="1">
      <c r="B8" s="7" t="s">
        <v>2</v>
      </c>
      <c r="C8" s="2"/>
      <c r="D8" s="3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s="4" customFormat="1" ht="15.6" customHeight="1">
      <c r="B9" s="8"/>
      <c r="C9" s="2"/>
      <c r="D9" s="3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s="4" customFormat="1" ht="15.6" customHeight="1">
      <c r="B10" s="50">
        <v>1</v>
      </c>
      <c r="C10" s="51" t="s">
        <v>3</v>
      </c>
      <c r="D10" s="52" t="s">
        <v>4</v>
      </c>
      <c r="F10" s="49" t="s">
        <v>5</v>
      </c>
      <c r="G10" s="49" t="s">
        <v>6</v>
      </c>
      <c r="H10" s="49" t="s">
        <v>7</v>
      </c>
      <c r="J10" s="55" t="s">
        <v>8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s="4" customFormat="1" ht="15.95" customHeight="1">
      <c r="B11" s="9"/>
      <c r="C11" s="10" t="s">
        <v>9</v>
      </c>
      <c r="D11" s="11"/>
      <c r="F11" s="12"/>
      <c r="G11" s="12"/>
      <c r="H11" s="12"/>
      <c r="J11" s="56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s="4" customFormat="1">
      <c r="B12" s="13">
        <v>1.01</v>
      </c>
      <c r="C12" s="14" t="s">
        <v>10</v>
      </c>
      <c r="D12" s="15" t="s">
        <v>11</v>
      </c>
      <c r="F12" s="16">
        <v>0</v>
      </c>
      <c r="G12" s="65"/>
      <c r="H12" s="16">
        <f>F12*G12</f>
        <v>0</v>
      </c>
      <c r="J12" s="57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s="4" customFormat="1">
      <c r="B13" s="13">
        <v>1.02</v>
      </c>
      <c r="C13" s="14" t="s">
        <v>12</v>
      </c>
      <c r="D13" s="15" t="s">
        <v>11</v>
      </c>
      <c r="F13" s="16">
        <v>0</v>
      </c>
      <c r="G13" s="65"/>
      <c r="H13" s="16">
        <f t="shared" ref="H13:H14" si="0">F13*G13</f>
        <v>0</v>
      </c>
      <c r="J13" s="57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s="4" customFormat="1">
      <c r="B14" s="13">
        <v>1.03</v>
      </c>
      <c r="C14" s="14" t="s">
        <v>13</v>
      </c>
      <c r="D14" s="15" t="s">
        <v>11</v>
      </c>
      <c r="F14" s="16">
        <v>0</v>
      </c>
      <c r="G14" s="65"/>
      <c r="H14" s="16">
        <f t="shared" si="0"/>
        <v>0</v>
      </c>
      <c r="J14" s="57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s="4" customFormat="1">
      <c r="B15" s="9"/>
      <c r="C15" s="10" t="s">
        <v>14</v>
      </c>
      <c r="D15" s="11"/>
      <c r="F15" s="12"/>
      <c r="G15" s="66"/>
      <c r="H15" s="12"/>
      <c r="J15" s="56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s="4" customFormat="1">
      <c r="B16" s="13">
        <v>1.04</v>
      </c>
      <c r="C16" s="14" t="s">
        <v>15</v>
      </c>
      <c r="D16" s="15" t="s">
        <v>11</v>
      </c>
      <c r="F16" s="16">
        <v>0</v>
      </c>
      <c r="G16" s="65"/>
      <c r="H16" s="16">
        <f t="shared" ref="H16:H18" si="1">F16*G16</f>
        <v>0</v>
      </c>
      <c r="J16" s="57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s="4" customFormat="1">
      <c r="B17" s="13">
        <v>1.05</v>
      </c>
      <c r="C17" s="14" t="s">
        <v>16</v>
      </c>
      <c r="D17" s="15" t="s">
        <v>11</v>
      </c>
      <c r="F17" s="16">
        <v>0</v>
      </c>
      <c r="G17" s="65"/>
      <c r="H17" s="16">
        <f t="shared" si="1"/>
        <v>0</v>
      </c>
      <c r="J17" s="5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4" customFormat="1">
      <c r="B18" s="13">
        <v>1.06</v>
      </c>
      <c r="C18" s="14" t="s">
        <v>17</v>
      </c>
      <c r="D18" s="15" t="s">
        <v>11</v>
      </c>
      <c r="F18" s="16">
        <v>0</v>
      </c>
      <c r="G18" s="65"/>
      <c r="H18" s="16">
        <f t="shared" si="1"/>
        <v>0</v>
      </c>
      <c r="J18" s="57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4" customFormat="1">
      <c r="B19" s="9"/>
      <c r="C19" s="10" t="s">
        <v>18</v>
      </c>
      <c r="D19" s="11"/>
      <c r="F19" s="12"/>
      <c r="G19" s="66"/>
      <c r="H19" s="12"/>
      <c r="J19" s="56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4" customFormat="1">
      <c r="B20" s="13">
        <v>1.07</v>
      </c>
      <c r="C20" s="14" t="s">
        <v>19</v>
      </c>
      <c r="D20" s="15" t="s">
        <v>11</v>
      </c>
      <c r="F20" s="16">
        <v>0</v>
      </c>
      <c r="G20" s="65"/>
      <c r="H20" s="16">
        <f t="shared" ref="H20:H21" si="2">F20*G20</f>
        <v>0</v>
      </c>
      <c r="J20" s="57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4" customFormat="1">
      <c r="B21" s="13">
        <v>1.08</v>
      </c>
      <c r="C21" s="14" t="s">
        <v>20</v>
      </c>
      <c r="D21" s="15" t="s">
        <v>11</v>
      </c>
      <c r="F21" s="16">
        <v>0</v>
      </c>
      <c r="G21" s="65"/>
      <c r="H21" s="16">
        <f t="shared" si="2"/>
        <v>0</v>
      </c>
      <c r="J21" s="57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s="4" customFormat="1">
      <c r="B22" s="9"/>
      <c r="C22" s="10" t="s">
        <v>21</v>
      </c>
      <c r="D22" s="11"/>
      <c r="F22" s="12"/>
      <c r="G22" s="66"/>
      <c r="H22" s="12"/>
      <c r="J22" s="56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s="4" customFormat="1">
      <c r="B23" s="13">
        <v>1.0900000000000001</v>
      </c>
      <c r="C23" s="14" t="s">
        <v>22</v>
      </c>
      <c r="D23" s="15" t="s">
        <v>23</v>
      </c>
      <c r="F23" s="16">
        <v>0</v>
      </c>
      <c r="G23" s="65"/>
      <c r="H23" s="16">
        <f>F23*G23</f>
        <v>0</v>
      </c>
      <c r="J23" s="57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s="4" customFormat="1">
      <c r="B24" s="17"/>
      <c r="C24" s="18"/>
      <c r="D24" s="19"/>
      <c r="F24" s="20"/>
      <c r="G24" s="20"/>
      <c r="H24" s="20"/>
      <c r="J24" s="58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s="4" customFormat="1">
      <c r="B25" s="50">
        <v>2</v>
      </c>
      <c r="C25" s="51" t="s">
        <v>24</v>
      </c>
      <c r="D25" s="52" t="s">
        <v>4</v>
      </c>
      <c r="F25" s="49" t="s">
        <v>5</v>
      </c>
      <c r="G25" s="49" t="s">
        <v>6</v>
      </c>
      <c r="H25" s="49" t="s">
        <v>7</v>
      </c>
      <c r="J25" s="55" t="s">
        <v>8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s="4" customFormat="1">
      <c r="B26" s="9"/>
      <c r="C26" s="10" t="s">
        <v>25</v>
      </c>
      <c r="D26" s="11"/>
      <c r="F26" s="12"/>
      <c r="G26" s="12"/>
      <c r="H26" s="12"/>
      <c r="J26" s="5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s="4" customFormat="1">
      <c r="B27" s="13">
        <v>2.0099999999999998</v>
      </c>
      <c r="C27" s="53" t="s">
        <v>26</v>
      </c>
      <c r="D27" s="15" t="s">
        <v>27</v>
      </c>
      <c r="F27" s="16">
        <v>0</v>
      </c>
      <c r="G27" s="65"/>
      <c r="H27" s="16">
        <f t="shared" ref="H27:H34" si="3">F27*G27</f>
        <v>0</v>
      </c>
      <c r="J27" s="5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s="4" customFormat="1">
      <c r="B28" s="13">
        <v>2.02</v>
      </c>
      <c r="C28" s="21" t="s">
        <v>28</v>
      </c>
      <c r="D28" s="15" t="s">
        <v>27</v>
      </c>
      <c r="F28" s="16">
        <v>0</v>
      </c>
      <c r="G28" s="65"/>
      <c r="H28" s="16">
        <f t="shared" si="3"/>
        <v>0</v>
      </c>
      <c r="J28" s="57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s="4" customFormat="1">
      <c r="B29" s="13">
        <v>2.0299999999999998</v>
      </c>
      <c r="C29" s="21" t="s">
        <v>29</v>
      </c>
      <c r="D29" s="15" t="s">
        <v>27</v>
      </c>
      <c r="F29" s="16">
        <v>0</v>
      </c>
      <c r="G29" s="65"/>
      <c r="H29" s="16">
        <f t="shared" si="3"/>
        <v>0</v>
      </c>
      <c r="J29" s="57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s="4" customFormat="1">
      <c r="B30" s="13">
        <v>2.04</v>
      </c>
      <c r="C30" s="21" t="s">
        <v>30</v>
      </c>
      <c r="D30" s="15" t="s">
        <v>27</v>
      </c>
      <c r="F30" s="16">
        <v>0</v>
      </c>
      <c r="G30" s="65"/>
      <c r="H30" s="16">
        <f t="shared" si="3"/>
        <v>0</v>
      </c>
      <c r="J30" s="57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s="4" customFormat="1">
      <c r="B31" s="13">
        <v>2.0499999999999998</v>
      </c>
      <c r="C31" s="21" t="s">
        <v>31</v>
      </c>
      <c r="D31" s="15" t="s">
        <v>27</v>
      </c>
      <c r="F31" s="16">
        <v>0</v>
      </c>
      <c r="G31" s="65"/>
      <c r="H31" s="16">
        <f t="shared" si="3"/>
        <v>0</v>
      </c>
      <c r="J31" s="57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s="4" customFormat="1">
      <c r="B32" s="13">
        <v>2.06</v>
      </c>
      <c r="C32" s="21" t="s">
        <v>32</v>
      </c>
      <c r="D32" s="15" t="s">
        <v>27</v>
      </c>
      <c r="F32" s="16">
        <v>0</v>
      </c>
      <c r="G32" s="65"/>
      <c r="H32" s="16">
        <f t="shared" si="3"/>
        <v>0</v>
      </c>
      <c r="J32" s="57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s="4" customFormat="1">
      <c r="B33" s="13">
        <v>2.0699999999999998</v>
      </c>
      <c r="C33" s="21" t="s">
        <v>33</v>
      </c>
      <c r="D33" s="15" t="s">
        <v>27</v>
      </c>
      <c r="F33" s="16">
        <v>0</v>
      </c>
      <c r="G33" s="65"/>
      <c r="H33" s="16">
        <f t="shared" ref="H33" si="4">F33*G33</f>
        <v>0</v>
      </c>
      <c r="J33" s="57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s="4" customFormat="1" ht="26.45">
      <c r="B34" s="13">
        <v>2.08</v>
      </c>
      <c r="C34" s="14" t="s">
        <v>34</v>
      </c>
      <c r="D34" s="15" t="s">
        <v>27</v>
      </c>
      <c r="F34" s="16">
        <v>0</v>
      </c>
      <c r="G34" s="65"/>
      <c r="H34" s="16">
        <f t="shared" si="3"/>
        <v>0</v>
      </c>
      <c r="J34" s="57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s="4" customFormat="1">
      <c r="B35" s="22"/>
      <c r="C35" s="23"/>
      <c r="D35" s="24"/>
      <c r="F35" s="25"/>
      <c r="G35" s="25"/>
      <c r="H35" s="25"/>
      <c r="J35" s="59"/>
    </row>
    <row r="36" spans="2:53" s="4" customFormat="1">
      <c r="B36" s="50">
        <v>3</v>
      </c>
      <c r="C36" s="51" t="s">
        <v>35</v>
      </c>
      <c r="D36" s="52" t="s">
        <v>4</v>
      </c>
      <c r="F36" s="49" t="s">
        <v>5</v>
      </c>
      <c r="G36" s="49" t="s">
        <v>6</v>
      </c>
      <c r="H36" s="49" t="s">
        <v>7</v>
      </c>
      <c r="J36" s="55" t="s">
        <v>8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s="4" customFormat="1">
      <c r="B37" s="26"/>
      <c r="C37" s="27" t="s">
        <v>36</v>
      </c>
      <c r="D37" s="28"/>
      <c r="E37" s="29"/>
      <c r="F37" s="30"/>
      <c r="G37" s="30"/>
      <c r="H37" s="30"/>
      <c r="J37" s="56"/>
    </row>
    <row r="38" spans="2:53" s="4" customFormat="1">
      <c r="B38" s="31">
        <v>3.01</v>
      </c>
      <c r="C38" s="32" t="s">
        <v>37</v>
      </c>
      <c r="D38" s="33" t="s">
        <v>27</v>
      </c>
      <c r="E38" s="29"/>
      <c r="F38" s="34">
        <v>0</v>
      </c>
      <c r="G38" s="67"/>
      <c r="H38" s="34">
        <f>F38*G38</f>
        <v>0</v>
      </c>
      <c r="J38" s="57"/>
    </row>
    <row r="39" spans="2:53" s="4" customFormat="1">
      <c r="B39" s="35"/>
      <c r="C39" s="36"/>
      <c r="D39" s="37"/>
      <c r="F39" s="38"/>
      <c r="G39" s="38"/>
      <c r="H39" s="38"/>
      <c r="J39" s="60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s="4" customFormat="1">
      <c r="B40" s="50">
        <v>4</v>
      </c>
      <c r="C40" s="51" t="s">
        <v>38</v>
      </c>
      <c r="D40" s="52" t="s">
        <v>4</v>
      </c>
      <c r="F40" s="49" t="s">
        <v>5</v>
      </c>
      <c r="G40" s="49" t="s">
        <v>6</v>
      </c>
      <c r="H40" s="49" t="s">
        <v>7</v>
      </c>
      <c r="J40" s="55" t="s">
        <v>8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s="4" customFormat="1">
      <c r="B41" s="9"/>
      <c r="C41" s="10" t="s">
        <v>39</v>
      </c>
      <c r="D41" s="11"/>
      <c r="F41" s="12"/>
      <c r="G41" s="12"/>
      <c r="H41" s="12"/>
      <c r="J41" s="56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s="4" customFormat="1">
      <c r="B42" s="13">
        <v>4.01</v>
      </c>
      <c r="C42" s="14" t="s">
        <v>40</v>
      </c>
      <c r="D42" s="15" t="s">
        <v>11</v>
      </c>
      <c r="F42" s="16">
        <v>0</v>
      </c>
      <c r="G42" s="65"/>
      <c r="H42" s="16">
        <f t="shared" ref="H42:H50" si="5">F42*G42</f>
        <v>0</v>
      </c>
      <c r="J42" s="57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s="4" customFormat="1">
      <c r="B43" s="13">
        <v>4.0199999999999996</v>
      </c>
      <c r="C43" s="14" t="s">
        <v>41</v>
      </c>
      <c r="D43" s="15" t="s">
        <v>11</v>
      </c>
      <c r="F43" s="16">
        <v>0</v>
      </c>
      <c r="G43" s="65"/>
      <c r="H43" s="16">
        <f t="shared" si="5"/>
        <v>0</v>
      </c>
      <c r="J43" s="57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s="4" customFormat="1">
      <c r="B44" s="13">
        <v>4.03</v>
      </c>
      <c r="C44" s="14" t="s">
        <v>42</v>
      </c>
      <c r="D44" s="15" t="s">
        <v>11</v>
      </c>
      <c r="F44" s="16">
        <v>0</v>
      </c>
      <c r="G44" s="65"/>
      <c r="H44" s="16">
        <f t="shared" si="5"/>
        <v>0</v>
      </c>
      <c r="J44" s="5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s="4" customFormat="1">
      <c r="B45" s="13">
        <v>4.04</v>
      </c>
      <c r="C45" s="14" t="s">
        <v>43</v>
      </c>
      <c r="D45" s="15" t="s">
        <v>11</v>
      </c>
      <c r="F45" s="16">
        <v>0</v>
      </c>
      <c r="G45" s="65"/>
      <c r="H45" s="16">
        <f t="shared" si="5"/>
        <v>0</v>
      </c>
      <c r="J45" s="5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s="4" customFormat="1">
      <c r="B46" s="13">
        <v>4.05</v>
      </c>
      <c r="C46" s="14" t="s">
        <v>44</v>
      </c>
      <c r="D46" s="15" t="s">
        <v>11</v>
      </c>
      <c r="F46" s="16">
        <v>0</v>
      </c>
      <c r="G46" s="65"/>
      <c r="H46" s="16">
        <f t="shared" si="5"/>
        <v>0</v>
      </c>
      <c r="J46" s="57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s="4" customFormat="1">
      <c r="B47" s="13">
        <v>4.0599999999999996</v>
      </c>
      <c r="C47" s="14" t="s">
        <v>45</v>
      </c>
      <c r="D47" s="15" t="s">
        <v>11</v>
      </c>
      <c r="F47" s="16">
        <v>0</v>
      </c>
      <c r="G47" s="65"/>
      <c r="H47" s="16">
        <f t="shared" si="5"/>
        <v>0</v>
      </c>
      <c r="J47" s="5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s="4" customFormat="1">
      <c r="B48" s="13">
        <v>4.07</v>
      </c>
      <c r="C48" s="14" t="s">
        <v>46</v>
      </c>
      <c r="D48" s="15" t="s">
        <v>11</v>
      </c>
      <c r="F48" s="16">
        <v>0</v>
      </c>
      <c r="G48" s="65"/>
      <c r="H48" s="16">
        <f t="shared" si="5"/>
        <v>0</v>
      </c>
      <c r="J48" s="57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s="4" customFormat="1">
      <c r="B49" s="13">
        <v>4.08</v>
      </c>
      <c r="C49" s="14" t="s">
        <v>47</v>
      </c>
      <c r="D49" s="15" t="s">
        <v>11</v>
      </c>
      <c r="F49" s="16">
        <v>0</v>
      </c>
      <c r="G49" s="65"/>
      <c r="H49" s="16">
        <f t="shared" si="5"/>
        <v>0</v>
      </c>
      <c r="J49" s="57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s="4" customFormat="1">
      <c r="B50" s="13">
        <v>4.09</v>
      </c>
      <c r="C50" s="14" t="s">
        <v>48</v>
      </c>
      <c r="D50" s="15" t="s">
        <v>11</v>
      </c>
      <c r="F50" s="16">
        <v>0</v>
      </c>
      <c r="G50" s="65"/>
      <c r="H50" s="16">
        <f t="shared" si="5"/>
        <v>0</v>
      </c>
      <c r="J50" s="57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s="4" customFormat="1">
      <c r="B51" s="9"/>
      <c r="C51" s="10" t="s">
        <v>49</v>
      </c>
      <c r="D51" s="11"/>
      <c r="F51" s="12"/>
      <c r="G51" s="12"/>
      <c r="H51" s="12"/>
      <c r="J51" s="56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s="4" customFormat="1">
      <c r="B52" s="13">
        <v>4.0999999999999996</v>
      </c>
      <c r="C52" s="14" t="s">
        <v>50</v>
      </c>
      <c r="D52" s="15" t="s">
        <v>11</v>
      </c>
      <c r="F52" s="16">
        <v>0</v>
      </c>
      <c r="G52" s="65"/>
      <c r="H52" s="16">
        <f t="shared" ref="H52:H53" si="6">F52*G52</f>
        <v>0</v>
      </c>
      <c r="J52" s="57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s="4" customFormat="1">
      <c r="B53" s="13">
        <v>4.1100000000000003</v>
      </c>
      <c r="C53" s="14" t="s">
        <v>51</v>
      </c>
      <c r="D53" s="15" t="s">
        <v>11</v>
      </c>
      <c r="F53" s="16">
        <v>0</v>
      </c>
      <c r="G53" s="65"/>
      <c r="H53" s="16">
        <f t="shared" si="6"/>
        <v>0</v>
      </c>
      <c r="J53" s="57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s="4" customFormat="1">
      <c r="B54" s="9"/>
      <c r="C54" s="10" t="s">
        <v>52</v>
      </c>
      <c r="D54" s="11"/>
      <c r="F54" s="12"/>
      <c r="G54" s="66"/>
      <c r="H54" s="12"/>
      <c r="J54" s="56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s="4" customFormat="1">
      <c r="B55" s="13">
        <v>4.12</v>
      </c>
      <c r="C55" s="14" t="s">
        <v>53</v>
      </c>
      <c r="D55" s="15" t="s">
        <v>27</v>
      </c>
      <c r="F55" s="16">
        <v>0</v>
      </c>
      <c r="G55" s="65"/>
      <c r="H55" s="16">
        <f t="shared" ref="H55:H60" si="7">F55*G55</f>
        <v>0</v>
      </c>
      <c r="J55" s="57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s="4" customFormat="1">
      <c r="B56" s="13">
        <v>4.13</v>
      </c>
      <c r="C56" s="14" t="s">
        <v>54</v>
      </c>
      <c r="D56" s="15" t="s">
        <v>27</v>
      </c>
      <c r="F56" s="16">
        <v>0</v>
      </c>
      <c r="G56" s="65"/>
      <c r="H56" s="16">
        <f t="shared" si="7"/>
        <v>0</v>
      </c>
      <c r="J56" s="57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s="4" customFormat="1">
      <c r="B57" s="13">
        <v>4.1399999999999997</v>
      </c>
      <c r="C57" s="14" t="s">
        <v>55</v>
      </c>
      <c r="D57" s="15" t="s">
        <v>27</v>
      </c>
      <c r="F57" s="16">
        <v>0</v>
      </c>
      <c r="G57" s="65"/>
      <c r="H57" s="16">
        <f t="shared" si="7"/>
        <v>0</v>
      </c>
      <c r="J57" s="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s="4" customFormat="1">
      <c r="B58" s="13">
        <v>4.1500000000000004</v>
      </c>
      <c r="C58" s="14" t="s">
        <v>56</v>
      </c>
      <c r="D58" s="15" t="s">
        <v>27</v>
      </c>
      <c r="F58" s="16">
        <v>0</v>
      </c>
      <c r="G58" s="65"/>
      <c r="H58" s="16">
        <f t="shared" si="7"/>
        <v>0</v>
      </c>
      <c r="J58" s="57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s="4" customFormat="1">
      <c r="B59" s="13">
        <v>4.16</v>
      </c>
      <c r="C59" s="14" t="s">
        <v>57</v>
      </c>
      <c r="D59" s="15" t="s">
        <v>27</v>
      </c>
      <c r="F59" s="16">
        <v>0</v>
      </c>
      <c r="G59" s="65"/>
      <c r="H59" s="16">
        <f t="shared" si="7"/>
        <v>0</v>
      </c>
      <c r="J59" s="57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s="4" customFormat="1">
      <c r="B60" s="13">
        <v>4.17</v>
      </c>
      <c r="C60" s="14" t="s">
        <v>58</v>
      </c>
      <c r="D60" s="15" t="s">
        <v>27</v>
      </c>
      <c r="F60" s="16">
        <v>0</v>
      </c>
      <c r="G60" s="65"/>
      <c r="H60" s="16">
        <f t="shared" si="7"/>
        <v>0</v>
      </c>
      <c r="J60" s="57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s="4" customFormat="1">
      <c r="B61" s="9"/>
      <c r="C61" s="10" t="s">
        <v>59</v>
      </c>
      <c r="D61" s="11"/>
      <c r="F61" s="12"/>
      <c r="G61" s="66"/>
      <c r="H61" s="12"/>
      <c r="J61" s="56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s="4" customFormat="1">
      <c r="B62" s="13">
        <v>4.18</v>
      </c>
      <c r="C62" s="14" t="s">
        <v>60</v>
      </c>
      <c r="D62" s="15" t="s">
        <v>27</v>
      </c>
      <c r="F62" s="16">
        <v>0</v>
      </c>
      <c r="G62" s="65"/>
      <c r="H62" s="16">
        <f t="shared" ref="H62:H66" si="8">F62*G62</f>
        <v>0</v>
      </c>
      <c r="J62" s="57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s="4" customFormat="1">
      <c r="B63" s="13">
        <v>4.1900000000000004</v>
      </c>
      <c r="C63" s="14" t="s">
        <v>61</v>
      </c>
      <c r="D63" s="15" t="s">
        <v>27</v>
      </c>
      <c r="F63" s="16">
        <v>0</v>
      </c>
      <c r="G63" s="65"/>
      <c r="H63" s="16">
        <f t="shared" si="8"/>
        <v>0</v>
      </c>
      <c r="J63" s="57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s="4" customFormat="1">
      <c r="B64" s="13">
        <v>4.2</v>
      </c>
      <c r="C64" s="14" t="s">
        <v>62</v>
      </c>
      <c r="D64" s="15" t="s">
        <v>27</v>
      </c>
      <c r="F64" s="16">
        <v>0</v>
      </c>
      <c r="G64" s="65"/>
      <c r="H64" s="16">
        <f t="shared" si="8"/>
        <v>0</v>
      </c>
      <c r="J64" s="57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s="4" customFormat="1">
      <c r="B65" s="13">
        <v>4.21</v>
      </c>
      <c r="C65" s="14" t="s">
        <v>63</v>
      </c>
      <c r="D65" s="15" t="s">
        <v>27</v>
      </c>
      <c r="F65" s="16">
        <v>0</v>
      </c>
      <c r="G65" s="65"/>
      <c r="H65" s="16">
        <f t="shared" si="8"/>
        <v>0</v>
      </c>
      <c r="J65" s="57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s="4" customFormat="1">
      <c r="B66" s="13">
        <v>4.22</v>
      </c>
      <c r="C66" s="14" t="s">
        <v>64</v>
      </c>
      <c r="D66" s="15" t="s">
        <v>27</v>
      </c>
      <c r="F66" s="16">
        <v>0</v>
      </c>
      <c r="G66" s="65"/>
      <c r="H66" s="16">
        <f t="shared" si="8"/>
        <v>0</v>
      </c>
      <c r="J66" s="57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s="4" customFormat="1" hidden="1">
      <c r="B67" s="13">
        <v>4.2300000000000004</v>
      </c>
      <c r="C67" s="14" t="s">
        <v>65</v>
      </c>
      <c r="D67" s="15" t="s">
        <v>27</v>
      </c>
      <c r="F67" s="16" t="e">
        <f>IFERROR(IF(#REF!="N/A",#REF!,(#REF!+#REF!)),IF(#REF!="N/A",#REF!,(#REF!+#REF!)))</f>
        <v>#REF!</v>
      </c>
      <c r="G67" s="16" t="e">
        <f>IFERROR(IF(#REF!="N/A",#REF!,(#REF!+#REF!)),IF(#REF!="N/A",#REF!,(#REF!+#REF!)))</f>
        <v>#REF!</v>
      </c>
      <c r="H67" s="16" t="e">
        <f>IFERROR(IF(#REF!="N/A",#REF!,(#REF!+#REF!)),IF(#REF!="N/A",#REF!,(#REF!+#REF!)))</f>
        <v>#REF!</v>
      </c>
      <c r="J67" s="5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s="4" customFormat="1" hidden="1">
      <c r="B68" s="13">
        <v>4.24</v>
      </c>
      <c r="C68" s="14" t="s">
        <v>66</v>
      </c>
      <c r="D68" s="15" t="s">
        <v>27</v>
      </c>
      <c r="F68" s="16" t="e">
        <f>IFERROR(IF(#REF!="N/A",#REF!,(#REF!+#REF!)),IF(#REF!="N/A",#REF!,(#REF!+#REF!)))</f>
        <v>#REF!</v>
      </c>
      <c r="G68" s="16" t="e">
        <f>IFERROR(IF(#REF!="N/A",#REF!,(#REF!+#REF!)),IF(#REF!="N/A",#REF!,(#REF!+#REF!)))</f>
        <v>#REF!</v>
      </c>
      <c r="H68" s="16" t="e">
        <f>IFERROR(IF(#REF!="N/A",#REF!,(#REF!+#REF!)),IF(#REF!="N/A",#REF!,(#REF!+#REF!)))</f>
        <v>#REF!</v>
      </c>
      <c r="J68" s="57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s="4" customFormat="1" hidden="1">
      <c r="B69" s="13">
        <v>4.25</v>
      </c>
      <c r="C69" s="14" t="s">
        <v>67</v>
      </c>
      <c r="D69" s="15" t="s">
        <v>27</v>
      </c>
      <c r="F69" s="16" t="e">
        <f>IFERROR(IF(#REF!="N/A",#REF!,(#REF!+#REF!)),IF(#REF!="N/A",#REF!,(#REF!+#REF!)))</f>
        <v>#REF!</v>
      </c>
      <c r="G69" s="16" t="e">
        <f>IFERROR(IF(#REF!="N/A",#REF!,(#REF!+#REF!)),IF(#REF!="N/A",#REF!,(#REF!+#REF!)))</f>
        <v>#REF!</v>
      </c>
      <c r="H69" s="16" t="e">
        <f>IFERROR(IF(#REF!="N/A",#REF!,(#REF!+#REF!)),IF(#REF!="N/A",#REF!,(#REF!+#REF!)))</f>
        <v>#REF!</v>
      </c>
      <c r="J69" s="57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s="4" customFormat="1" hidden="1">
      <c r="B70" s="13">
        <v>4.26</v>
      </c>
      <c r="C70" s="14" t="s">
        <v>68</v>
      </c>
      <c r="D70" s="15" t="s">
        <v>27</v>
      </c>
      <c r="F70" s="16" t="e">
        <f>IFERROR(IF(#REF!="N/A",#REF!,(#REF!+#REF!)),IF(#REF!="N/A",#REF!,(#REF!+#REF!)))</f>
        <v>#REF!</v>
      </c>
      <c r="G70" s="16" t="e">
        <f>IFERROR(IF(#REF!="N/A",#REF!,(#REF!+#REF!)),IF(#REF!="N/A",#REF!,(#REF!+#REF!)))</f>
        <v>#REF!</v>
      </c>
      <c r="H70" s="16" t="e">
        <f>IFERROR(IF(#REF!="N/A",#REF!,(#REF!+#REF!)),IF(#REF!="N/A",#REF!,(#REF!+#REF!)))</f>
        <v>#REF!</v>
      </c>
      <c r="J70" s="57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s="4" customFormat="1" hidden="1">
      <c r="B71" s="13">
        <v>4.2699999999999996</v>
      </c>
      <c r="C71" s="14" t="s">
        <v>69</v>
      </c>
      <c r="D71" s="15" t="s">
        <v>27</v>
      </c>
      <c r="F71" s="16" t="e">
        <f>IFERROR(IF(#REF!="N/A",#REF!,(#REF!+#REF!)),IF(#REF!="N/A",#REF!,(#REF!+#REF!)))</f>
        <v>#REF!</v>
      </c>
      <c r="G71" s="16" t="e">
        <f>IFERROR(IF(#REF!="N/A",#REF!,(#REF!+#REF!)),IF(#REF!="N/A",#REF!,(#REF!+#REF!)))</f>
        <v>#REF!</v>
      </c>
      <c r="H71" s="16" t="e">
        <f>IFERROR(IF(#REF!="N/A",#REF!,(#REF!+#REF!)),IF(#REF!="N/A",#REF!,(#REF!+#REF!)))</f>
        <v>#REF!</v>
      </c>
      <c r="J71" s="57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s="4" customFormat="1" hidden="1">
      <c r="B72" s="13">
        <v>4.28</v>
      </c>
      <c r="C72" s="14" t="s">
        <v>70</v>
      </c>
      <c r="D72" s="15" t="s">
        <v>27</v>
      </c>
      <c r="F72" s="16" t="e">
        <f>IFERROR(IF(#REF!="N/A",#REF!,(#REF!+#REF!)),IF(#REF!="N/A",#REF!,(#REF!+#REF!)))</f>
        <v>#REF!</v>
      </c>
      <c r="G72" s="16" t="e">
        <f>IFERROR(IF(#REF!="N/A",#REF!,(#REF!+#REF!)),IF(#REF!="N/A",#REF!,(#REF!+#REF!)))</f>
        <v>#REF!</v>
      </c>
      <c r="H72" s="16" t="e">
        <f>IFERROR(IF(#REF!="N/A",#REF!,(#REF!+#REF!)),IF(#REF!="N/A",#REF!,(#REF!+#REF!)))</f>
        <v>#REF!</v>
      </c>
      <c r="J72" s="57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s="4" customFormat="1" hidden="1">
      <c r="B73" s="13">
        <v>4.29</v>
      </c>
      <c r="C73" s="14" t="s">
        <v>71</v>
      </c>
      <c r="D73" s="15" t="s">
        <v>27</v>
      </c>
      <c r="F73" s="16" t="e">
        <f>IFERROR(IF(#REF!="N/A",#REF!,(#REF!+#REF!)),IF(#REF!="N/A",#REF!,(#REF!+#REF!)))</f>
        <v>#REF!</v>
      </c>
      <c r="G73" s="16" t="e">
        <f>IFERROR(IF(#REF!="N/A",#REF!,(#REF!+#REF!)),IF(#REF!="N/A",#REF!,(#REF!+#REF!)))</f>
        <v>#REF!</v>
      </c>
      <c r="H73" s="16" t="e">
        <f>IFERROR(IF(#REF!="N/A",#REF!,(#REF!+#REF!)),IF(#REF!="N/A",#REF!,(#REF!+#REF!)))</f>
        <v>#REF!</v>
      </c>
      <c r="J73" s="57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s="4" customFormat="1" hidden="1">
      <c r="B74" s="13">
        <v>4.3</v>
      </c>
      <c r="C74" s="14" t="s">
        <v>72</v>
      </c>
      <c r="D74" s="15" t="s">
        <v>27</v>
      </c>
      <c r="F74" s="16" t="e">
        <f>IFERROR(IF(#REF!="N/A",#REF!,(#REF!+#REF!)),IF(#REF!="N/A",#REF!,(#REF!+#REF!)))</f>
        <v>#REF!</v>
      </c>
      <c r="G74" s="16" t="e">
        <f>IFERROR(IF(#REF!="N/A",#REF!,(#REF!+#REF!)),IF(#REF!="N/A",#REF!,(#REF!+#REF!)))</f>
        <v>#REF!</v>
      </c>
      <c r="H74" s="16" t="e">
        <f>IFERROR(IF(#REF!="N/A",#REF!,(#REF!+#REF!)),IF(#REF!="N/A",#REF!,(#REF!+#REF!)))</f>
        <v>#REF!</v>
      </c>
      <c r="J74" s="57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>
      <c r="B75" s="17"/>
      <c r="C75" s="18"/>
      <c r="D75" s="19"/>
      <c r="F75" s="20"/>
      <c r="G75" s="20"/>
      <c r="H75" s="20"/>
      <c r="J75" s="58"/>
    </row>
    <row r="76" spans="2:53">
      <c r="B76" s="50">
        <v>5</v>
      </c>
      <c r="C76" s="51" t="s">
        <v>73</v>
      </c>
      <c r="D76" s="52" t="s">
        <v>4</v>
      </c>
      <c r="F76" s="49" t="s">
        <v>5</v>
      </c>
      <c r="G76" s="49" t="s">
        <v>6</v>
      </c>
      <c r="H76" s="49" t="s">
        <v>7</v>
      </c>
      <c r="J76" s="55" t="s">
        <v>8</v>
      </c>
    </row>
    <row r="77" spans="2:53">
      <c r="B77" s="9"/>
      <c r="C77" s="10" t="s">
        <v>74</v>
      </c>
      <c r="D77" s="11"/>
      <c r="F77" s="12"/>
      <c r="G77" s="12"/>
      <c r="H77" s="12"/>
      <c r="J77" s="56"/>
    </row>
    <row r="78" spans="2:53">
      <c r="B78" s="13">
        <v>5.01</v>
      </c>
      <c r="C78" s="14" t="s">
        <v>75</v>
      </c>
      <c r="D78" s="15" t="s">
        <v>27</v>
      </c>
      <c r="F78" s="16">
        <v>0</v>
      </c>
      <c r="G78" s="65"/>
      <c r="H78" s="16">
        <f t="shared" ref="H78:H84" si="9">F78*G78</f>
        <v>0</v>
      </c>
      <c r="J78" s="57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2:53">
      <c r="B79" s="13">
        <v>5.0199999999999996</v>
      </c>
      <c r="C79" s="14" t="s">
        <v>76</v>
      </c>
      <c r="D79" s="15" t="s">
        <v>27</v>
      </c>
      <c r="F79" s="16">
        <v>0</v>
      </c>
      <c r="G79" s="65"/>
      <c r="H79" s="16">
        <f t="shared" si="9"/>
        <v>0</v>
      </c>
      <c r="J79" s="57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2:53">
      <c r="B80" s="13">
        <v>5.03</v>
      </c>
      <c r="C80" s="14" t="s">
        <v>77</v>
      </c>
      <c r="D80" s="15" t="s">
        <v>27</v>
      </c>
      <c r="F80" s="16">
        <v>0</v>
      </c>
      <c r="G80" s="65"/>
      <c r="H80" s="16">
        <f t="shared" si="9"/>
        <v>0</v>
      </c>
      <c r="J80" s="57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2:53">
      <c r="B81" s="13">
        <v>5.04</v>
      </c>
      <c r="C81" s="14" t="s">
        <v>78</v>
      </c>
      <c r="D81" s="15" t="s">
        <v>27</v>
      </c>
      <c r="F81" s="16">
        <v>0</v>
      </c>
      <c r="G81" s="65"/>
      <c r="H81" s="16">
        <f t="shared" si="9"/>
        <v>0</v>
      </c>
      <c r="J81" s="57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2:53">
      <c r="B82" s="13">
        <v>5.05</v>
      </c>
      <c r="C82" s="14" t="s">
        <v>79</v>
      </c>
      <c r="D82" s="15" t="s">
        <v>27</v>
      </c>
      <c r="F82" s="16">
        <v>0</v>
      </c>
      <c r="G82" s="65"/>
      <c r="H82" s="16">
        <f t="shared" si="9"/>
        <v>0</v>
      </c>
      <c r="J82" s="57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2:53">
      <c r="B83" s="13">
        <v>5.0599999999999996</v>
      </c>
      <c r="C83" s="14" t="s">
        <v>80</v>
      </c>
      <c r="D83" s="15" t="s">
        <v>27</v>
      </c>
      <c r="F83" s="16">
        <v>0</v>
      </c>
      <c r="G83" s="65"/>
      <c r="H83" s="16">
        <f t="shared" si="9"/>
        <v>0</v>
      </c>
      <c r="J83" s="57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2:53">
      <c r="B84" s="13">
        <v>5.07</v>
      </c>
      <c r="C84" s="14" t="s">
        <v>81</v>
      </c>
      <c r="D84" s="15" t="s">
        <v>27</v>
      </c>
      <c r="F84" s="16">
        <v>0</v>
      </c>
      <c r="G84" s="65"/>
      <c r="H84" s="16">
        <f t="shared" si="9"/>
        <v>0</v>
      </c>
      <c r="J84" s="57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2:53">
      <c r="B85" s="9"/>
      <c r="C85" s="10" t="s">
        <v>82</v>
      </c>
      <c r="D85" s="11"/>
      <c r="F85" s="12"/>
      <c r="G85" s="66"/>
      <c r="H85" s="12"/>
      <c r="J85" s="56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2:53">
      <c r="B86" s="31">
        <v>5.08</v>
      </c>
      <c r="C86" s="14" t="s">
        <v>83</v>
      </c>
      <c r="D86" s="15" t="s">
        <v>11</v>
      </c>
      <c r="F86" s="16">
        <v>0</v>
      </c>
      <c r="G86" s="65"/>
      <c r="H86" s="16">
        <f t="shared" ref="H86:H87" si="10">F86*G86</f>
        <v>0</v>
      </c>
      <c r="J86" s="57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2:53">
      <c r="B87" s="31">
        <v>5.09</v>
      </c>
      <c r="C87" s="14" t="s">
        <v>84</v>
      </c>
      <c r="D87" s="15" t="s">
        <v>85</v>
      </c>
      <c r="F87" s="16">
        <v>0</v>
      </c>
      <c r="G87" s="65"/>
      <c r="H87" s="16">
        <f t="shared" si="10"/>
        <v>0</v>
      </c>
      <c r="J87" s="57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2:53">
      <c r="B88" s="40"/>
      <c r="C88" s="41"/>
      <c r="D88" s="42"/>
      <c r="J88" s="61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2:53">
      <c r="B89" s="50">
        <v>8</v>
      </c>
      <c r="C89" s="51" t="s">
        <v>86</v>
      </c>
      <c r="D89" s="52" t="s">
        <v>4</v>
      </c>
      <c r="F89" s="49" t="s">
        <v>5</v>
      </c>
      <c r="G89" s="49" t="s">
        <v>6</v>
      </c>
      <c r="H89" s="49" t="s">
        <v>7</v>
      </c>
      <c r="J89" s="55" t="s">
        <v>8</v>
      </c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2:53">
      <c r="B90" s="13">
        <v>8.01</v>
      </c>
      <c r="C90" s="14" t="s">
        <v>87</v>
      </c>
      <c r="D90" s="15" t="s">
        <v>27</v>
      </c>
      <c r="F90" s="16">
        <v>0</v>
      </c>
      <c r="G90" s="65"/>
      <c r="H90" s="16">
        <f t="shared" ref="H90:H94" si="11">F90*G90</f>
        <v>0</v>
      </c>
      <c r="J90" s="57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2:53">
      <c r="B91" s="13">
        <v>8.02</v>
      </c>
      <c r="C91" s="14" t="s">
        <v>88</v>
      </c>
      <c r="D91" s="15" t="s">
        <v>27</v>
      </c>
      <c r="F91" s="16">
        <v>0</v>
      </c>
      <c r="G91" s="65"/>
      <c r="H91" s="16">
        <f t="shared" si="11"/>
        <v>0</v>
      </c>
      <c r="J91" s="57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2:53">
      <c r="B92" s="13">
        <v>8.0299999999999994</v>
      </c>
      <c r="C92" s="14" t="s">
        <v>89</v>
      </c>
      <c r="D92" s="15" t="s">
        <v>27</v>
      </c>
      <c r="F92" s="16">
        <v>0</v>
      </c>
      <c r="G92" s="65"/>
      <c r="H92" s="16">
        <f t="shared" si="11"/>
        <v>0</v>
      </c>
      <c r="J92" s="57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2:53">
      <c r="B93" s="13">
        <v>8.0399999999999991</v>
      </c>
      <c r="C93" s="14" t="s">
        <v>90</v>
      </c>
      <c r="D93" s="15" t="s">
        <v>27</v>
      </c>
      <c r="F93" s="16">
        <v>0</v>
      </c>
      <c r="G93" s="65"/>
      <c r="H93" s="16">
        <f t="shared" si="11"/>
        <v>0</v>
      </c>
      <c r="J93" s="57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2:53">
      <c r="B94" s="13">
        <v>8.0500000000000007</v>
      </c>
      <c r="C94" s="14" t="s">
        <v>91</v>
      </c>
      <c r="D94" s="15" t="s">
        <v>27</v>
      </c>
      <c r="F94" s="16">
        <v>0</v>
      </c>
      <c r="G94" s="65"/>
      <c r="H94" s="16">
        <f t="shared" si="11"/>
        <v>0</v>
      </c>
      <c r="J94" s="57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2:53">
      <c r="B95" s="22"/>
      <c r="C95" s="39"/>
      <c r="D95" s="24"/>
      <c r="F95" s="25"/>
      <c r="G95" s="25"/>
      <c r="H95" s="25"/>
      <c r="J95" s="59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2:53">
      <c r="B96" s="50">
        <v>10</v>
      </c>
      <c r="C96" s="51" t="s">
        <v>92</v>
      </c>
      <c r="D96" s="52" t="s">
        <v>4</v>
      </c>
      <c r="F96" s="49" t="s">
        <v>5</v>
      </c>
      <c r="G96" s="49" t="s">
        <v>6</v>
      </c>
      <c r="H96" s="49" t="s">
        <v>7</v>
      </c>
      <c r="J96" s="55" t="s">
        <v>8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2:53">
      <c r="B97" s="62"/>
      <c r="C97" s="63"/>
      <c r="D97" s="64"/>
      <c r="F97" s="16">
        <v>0</v>
      </c>
      <c r="G97" s="65"/>
      <c r="H97" s="16">
        <f t="shared" ref="H97:H122" si="12">F97*G97</f>
        <v>0</v>
      </c>
      <c r="J97" s="57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2:53">
      <c r="B98" s="62"/>
      <c r="C98" s="63"/>
      <c r="D98" s="64"/>
      <c r="F98" s="16">
        <v>0</v>
      </c>
      <c r="G98" s="65"/>
      <c r="H98" s="16">
        <f t="shared" si="12"/>
        <v>0</v>
      </c>
      <c r="J98" s="57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2:53">
      <c r="B99" s="62"/>
      <c r="C99" s="63"/>
      <c r="D99" s="64"/>
      <c r="F99" s="16">
        <v>0</v>
      </c>
      <c r="G99" s="65"/>
      <c r="H99" s="16">
        <f t="shared" si="12"/>
        <v>0</v>
      </c>
      <c r="J99" s="57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2:53">
      <c r="B100" s="62"/>
      <c r="C100" s="63"/>
      <c r="D100" s="64"/>
      <c r="F100" s="16">
        <v>0</v>
      </c>
      <c r="G100" s="65"/>
      <c r="H100" s="16">
        <f t="shared" si="12"/>
        <v>0</v>
      </c>
      <c r="J100" s="57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2:53">
      <c r="B101" s="62"/>
      <c r="C101" s="63"/>
      <c r="D101" s="64"/>
      <c r="F101" s="16">
        <v>0</v>
      </c>
      <c r="G101" s="65"/>
      <c r="H101" s="16">
        <f t="shared" si="12"/>
        <v>0</v>
      </c>
      <c r="J101" s="57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2:53">
      <c r="B102" s="62"/>
      <c r="C102" s="63"/>
      <c r="D102" s="64"/>
      <c r="F102" s="16">
        <v>0</v>
      </c>
      <c r="G102" s="65"/>
      <c r="H102" s="16">
        <f t="shared" si="12"/>
        <v>0</v>
      </c>
      <c r="J102" s="57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2:53">
      <c r="B103" s="62"/>
      <c r="C103" s="63"/>
      <c r="D103" s="64"/>
      <c r="F103" s="16">
        <v>0</v>
      </c>
      <c r="G103" s="65"/>
      <c r="H103" s="16">
        <f t="shared" si="12"/>
        <v>0</v>
      </c>
      <c r="J103" s="57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2:53">
      <c r="B104" s="62"/>
      <c r="C104" s="63"/>
      <c r="D104" s="64"/>
      <c r="F104" s="16">
        <v>0</v>
      </c>
      <c r="G104" s="65"/>
      <c r="H104" s="16">
        <f t="shared" si="12"/>
        <v>0</v>
      </c>
      <c r="J104" s="57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2:53">
      <c r="B105" s="62"/>
      <c r="C105" s="63"/>
      <c r="D105" s="64"/>
      <c r="F105" s="16">
        <v>0</v>
      </c>
      <c r="G105" s="65"/>
      <c r="H105" s="16">
        <f t="shared" si="12"/>
        <v>0</v>
      </c>
      <c r="J105" s="57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2:53">
      <c r="B106" s="62"/>
      <c r="C106" s="63"/>
      <c r="D106" s="64"/>
      <c r="F106" s="16">
        <v>0</v>
      </c>
      <c r="G106" s="65"/>
      <c r="H106" s="16">
        <f t="shared" si="12"/>
        <v>0</v>
      </c>
      <c r="J106" s="57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2:53">
      <c r="B107" s="62"/>
      <c r="C107" s="63"/>
      <c r="D107" s="64"/>
      <c r="F107" s="16">
        <v>0</v>
      </c>
      <c r="G107" s="65"/>
      <c r="H107" s="16">
        <f t="shared" si="12"/>
        <v>0</v>
      </c>
      <c r="J107" s="57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2:53">
      <c r="B108" s="62"/>
      <c r="C108" s="63"/>
      <c r="D108" s="64"/>
      <c r="F108" s="16">
        <v>0</v>
      </c>
      <c r="G108" s="65"/>
      <c r="H108" s="16">
        <f t="shared" si="12"/>
        <v>0</v>
      </c>
      <c r="J108" s="57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2:53">
      <c r="B109" s="62"/>
      <c r="C109" s="63"/>
      <c r="D109" s="64"/>
      <c r="F109" s="16">
        <v>0</v>
      </c>
      <c r="G109" s="65"/>
      <c r="H109" s="16">
        <f t="shared" si="12"/>
        <v>0</v>
      </c>
      <c r="J109" s="57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2:53">
      <c r="B110" s="62"/>
      <c r="C110" s="63"/>
      <c r="D110" s="64"/>
      <c r="F110" s="16">
        <v>0</v>
      </c>
      <c r="G110" s="65"/>
      <c r="H110" s="16">
        <f t="shared" si="12"/>
        <v>0</v>
      </c>
      <c r="J110" s="57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2:53">
      <c r="B111" s="62"/>
      <c r="C111" s="63"/>
      <c r="D111" s="64"/>
      <c r="F111" s="16">
        <v>0</v>
      </c>
      <c r="G111" s="65"/>
      <c r="H111" s="16">
        <f t="shared" si="12"/>
        <v>0</v>
      </c>
      <c r="J111" s="57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2:53">
      <c r="B112" s="62"/>
      <c r="C112" s="63"/>
      <c r="D112" s="64"/>
      <c r="F112" s="16">
        <v>0</v>
      </c>
      <c r="G112" s="65"/>
      <c r="H112" s="16">
        <f t="shared" si="12"/>
        <v>0</v>
      </c>
      <c r="J112" s="57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2:53">
      <c r="B113" s="62"/>
      <c r="C113" s="63"/>
      <c r="D113" s="64"/>
      <c r="F113" s="16">
        <v>0</v>
      </c>
      <c r="G113" s="65"/>
      <c r="H113" s="16">
        <f t="shared" si="12"/>
        <v>0</v>
      </c>
      <c r="J113" s="57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2:53">
      <c r="B114" s="62"/>
      <c r="C114" s="63"/>
      <c r="D114" s="64"/>
      <c r="F114" s="16">
        <v>0</v>
      </c>
      <c r="G114" s="65"/>
      <c r="H114" s="16">
        <f t="shared" si="12"/>
        <v>0</v>
      </c>
      <c r="J114" s="57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2:53">
      <c r="B115" s="62"/>
      <c r="C115" s="63"/>
      <c r="D115" s="64"/>
      <c r="F115" s="16">
        <v>0</v>
      </c>
      <c r="G115" s="65"/>
      <c r="H115" s="16">
        <f t="shared" si="12"/>
        <v>0</v>
      </c>
      <c r="J115" s="57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2:53">
      <c r="B116" s="62"/>
      <c r="C116" s="63"/>
      <c r="D116" s="64"/>
      <c r="F116" s="16">
        <v>0</v>
      </c>
      <c r="G116" s="65"/>
      <c r="H116" s="16">
        <f t="shared" si="12"/>
        <v>0</v>
      </c>
      <c r="J116" s="57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2:53">
      <c r="B117" s="62"/>
      <c r="C117" s="63"/>
      <c r="D117" s="64"/>
      <c r="F117" s="16">
        <v>0</v>
      </c>
      <c r="G117" s="65"/>
      <c r="H117" s="16">
        <f t="shared" si="12"/>
        <v>0</v>
      </c>
      <c r="J117" s="57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2:53">
      <c r="B118" s="62"/>
      <c r="C118" s="63"/>
      <c r="D118" s="64"/>
      <c r="F118" s="16">
        <v>0</v>
      </c>
      <c r="G118" s="65"/>
      <c r="H118" s="16">
        <f t="shared" si="12"/>
        <v>0</v>
      </c>
      <c r="J118" s="57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2:53">
      <c r="B119" s="62"/>
      <c r="C119" s="63"/>
      <c r="D119" s="64"/>
      <c r="F119" s="16">
        <v>0</v>
      </c>
      <c r="G119" s="65"/>
      <c r="H119" s="16">
        <f t="shared" si="12"/>
        <v>0</v>
      </c>
      <c r="J119" s="57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2:53">
      <c r="B120" s="62"/>
      <c r="C120" s="63"/>
      <c r="D120" s="64"/>
      <c r="F120" s="16">
        <v>0</v>
      </c>
      <c r="G120" s="65"/>
      <c r="H120" s="16">
        <f t="shared" si="12"/>
        <v>0</v>
      </c>
      <c r="J120" s="57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2:53">
      <c r="B121" s="62"/>
      <c r="C121" s="63"/>
      <c r="D121" s="64"/>
      <c r="F121" s="16">
        <v>0</v>
      </c>
      <c r="G121" s="65"/>
      <c r="H121" s="16">
        <f t="shared" si="12"/>
        <v>0</v>
      </c>
      <c r="J121" s="57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2:53">
      <c r="B122" s="62"/>
      <c r="C122" s="63"/>
      <c r="D122" s="64"/>
      <c r="F122" s="16">
        <v>0</v>
      </c>
      <c r="G122" s="65"/>
      <c r="H122" s="16">
        <f t="shared" si="12"/>
        <v>0</v>
      </c>
      <c r="J122" s="57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2:53">
      <c r="B123" s="22"/>
      <c r="C123" s="39"/>
      <c r="D123" s="24"/>
      <c r="F123" s="25"/>
      <c r="G123" s="25"/>
      <c r="H123" s="25"/>
      <c r="J123" s="5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2:53" ht="18.95" thickBot="1">
      <c r="B124" s="22"/>
      <c r="C124" s="39"/>
      <c r="D124" s="24"/>
      <c r="G124" s="68" t="s">
        <v>7</v>
      </c>
      <c r="H124" s="70">
        <f>SUM(H12:H23)+SUM(H27:H34)+H38+SUM(H42:H66)+SUM(H78:H87)+SUM(H90:H94)+SUM(H97:H122)</f>
        <v>0</v>
      </c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2:53" ht="15.95" thickTop="1">
      <c r="B125" s="22"/>
      <c r="C125" s="39"/>
      <c r="D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2:53">
      <c r="B126" s="22"/>
      <c r="C126" s="39"/>
      <c r="D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2:53">
      <c r="B127" s="22"/>
      <c r="C127" s="39"/>
      <c r="D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2:53">
      <c r="B128" s="22"/>
      <c r="C128" s="39"/>
      <c r="D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2:53">
      <c r="B129" s="22"/>
      <c r="C129" s="39"/>
      <c r="D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2:53">
      <c r="B130" s="22"/>
      <c r="C130" s="39"/>
      <c r="D130" s="2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2:53">
      <c r="B131" s="22"/>
      <c r="C131" s="39"/>
      <c r="D131" s="2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2:53">
      <c r="B132" s="22"/>
      <c r="C132" s="39"/>
      <c r="D132" s="2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2:53">
      <c r="B133" s="22"/>
      <c r="C133" s="39"/>
      <c r="D133" s="2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2:53">
      <c r="B134" s="22"/>
      <c r="C134" s="39"/>
      <c r="D134" s="2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2:53">
      <c r="B135" s="22"/>
      <c r="C135" s="39"/>
      <c r="D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2:53">
      <c r="B136" s="22"/>
      <c r="C136" s="39"/>
      <c r="D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2:53">
      <c r="B137" s="22"/>
      <c r="C137" s="39"/>
      <c r="D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2:53">
      <c r="B138" s="22"/>
      <c r="C138" s="39"/>
      <c r="D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2:53">
      <c r="B139" s="22"/>
      <c r="C139" s="39"/>
      <c r="D139" s="2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2:53">
      <c r="B140" s="22"/>
      <c r="C140" s="39"/>
      <c r="D140" s="2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2:53">
      <c r="B141" s="22"/>
      <c r="C141" s="39"/>
      <c r="D141" s="2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2:53">
      <c r="B142" s="22"/>
      <c r="C142" s="39"/>
      <c r="D142" s="2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2:53">
      <c r="B143" s="22"/>
      <c r="C143" s="39"/>
      <c r="D143" s="2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2:53">
      <c r="B144" s="22"/>
      <c r="C144" s="39"/>
      <c r="D144" s="2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2:53">
      <c r="B145" s="22"/>
      <c r="C145" s="39"/>
      <c r="D145" s="2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2:53">
      <c r="B146" s="22"/>
      <c r="C146" s="39"/>
      <c r="D146" s="2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2:53">
      <c r="B147" s="22"/>
      <c r="C147" s="39"/>
      <c r="D147" s="2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2:53">
      <c r="B148" s="22"/>
      <c r="C148" s="39"/>
      <c r="D148" s="2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2:53">
      <c r="B149" s="22"/>
      <c r="C149" s="39"/>
      <c r="D149" s="2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2:53">
      <c r="B150" s="22"/>
      <c r="C150" s="39"/>
      <c r="D150" s="2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2:53">
      <c r="B151" s="22"/>
      <c r="C151" s="39"/>
      <c r="D151" s="2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2:53">
      <c r="B152" s="22"/>
      <c r="C152" s="39"/>
      <c r="D152" s="2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2:53">
      <c r="B153" s="22"/>
      <c r="C153" s="39"/>
      <c r="D153" s="2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2:53">
      <c r="B154" s="22"/>
      <c r="C154" s="39"/>
      <c r="D154" s="2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2:53">
      <c r="B155" s="22"/>
      <c r="C155" s="39"/>
      <c r="D155" s="2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2:53">
      <c r="B156" s="22"/>
      <c r="C156" s="39"/>
      <c r="D156" s="2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2:53">
      <c r="B157" s="22"/>
      <c r="C157" s="39"/>
      <c r="D157" s="2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2:53">
      <c r="B158" s="22"/>
      <c r="C158" s="39"/>
      <c r="D158" s="2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2:53">
      <c r="B159" s="22"/>
      <c r="C159" s="39"/>
      <c r="D159" s="2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2:53">
      <c r="B160" s="22"/>
      <c r="C160" s="39"/>
      <c r="D160" s="2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2:53">
      <c r="B161" s="22"/>
      <c r="C161" s="39"/>
      <c r="D161" s="2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2:53">
      <c r="B162" s="22"/>
      <c r="C162" s="39"/>
      <c r="D162" s="2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2:53">
      <c r="B163" s="22"/>
      <c r="C163" s="39"/>
      <c r="D163" s="2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2:53">
      <c r="B164" s="22"/>
      <c r="C164" s="39"/>
      <c r="D164" s="2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2:53">
      <c r="B165" s="22"/>
      <c r="C165" s="39"/>
      <c r="D165" s="2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2:53">
      <c r="B166" s="22"/>
      <c r="C166" s="39"/>
      <c r="D166" s="2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2:53">
      <c r="B167" s="22"/>
      <c r="C167" s="39"/>
      <c r="D167" s="2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2:53">
      <c r="B168" s="22"/>
      <c r="C168" s="39"/>
      <c r="D168" s="2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2:53">
      <c r="B169" s="22"/>
      <c r="C169" s="39"/>
      <c r="D169" s="2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2:53">
      <c r="B170" s="22"/>
      <c r="C170" s="39"/>
      <c r="D170" s="2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2:53">
      <c r="B171" s="22"/>
      <c r="C171" s="39"/>
      <c r="D171" s="2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2:53">
      <c r="B172" s="22"/>
      <c r="C172" s="39"/>
      <c r="D172" s="2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2:53">
      <c r="B173" s="22"/>
      <c r="C173" s="39"/>
      <c r="D173" s="2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2:53">
      <c r="B174" s="22"/>
      <c r="C174" s="39"/>
      <c r="D174" s="2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2:53">
      <c r="B175" s="22"/>
      <c r="C175" s="39"/>
      <c r="D175" s="2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2:53">
      <c r="B176" s="22"/>
      <c r="C176" s="39"/>
      <c r="D176" s="2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2:53">
      <c r="B177" s="22"/>
      <c r="C177" s="39"/>
      <c r="D177" s="2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2:53">
      <c r="B178" s="22"/>
      <c r="C178" s="39"/>
      <c r="D178" s="2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2:53">
      <c r="B179" s="22"/>
      <c r="C179" s="39"/>
      <c r="D179" s="2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2:53">
      <c r="B180" s="22"/>
      <c r="C180" s="39"/>
      <c r="D180" s="2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2:53">
      <c r="B181" s="22"/>
      <c r="C181" s="39"/>
      <c r="D181" s="2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2:53">
      <c r="B182" s="22"/>
      <c r="C182" s="39"/>
      <c r="D182" s="2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2:53">
      <c r="B183" s="22"/>
      <c r="C183" s="39"/>
      <c r="D183" s="2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2:53">
      <c r="B184" s="22"/>
      <c r="C184" s="39"/>
      <c r="D184" s="2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2:53">
      <c r="B185" s="22"/>
      <c r="C185" s="39"/>
      <c r="D185" s="2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2:53">
      <c r="B186" s="22"/>
      <c r="C186" s="39"/>
      <c r="D186" s="2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2:53">
      <c r="B187" s="22"/>
      <c r="C187" s="39"/>
      <c r="D187" s="2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2:53">
      <c r="B188" s="22"/>
      <c r="C188" s="39"/>
      <c r="D188" s="2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2:53">
      <c r="B189" s="22"/>
      <c r="C189" s="39"/>
      <c r="D189" s="2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2:53">
      <c r="B190" s="22"/>
      <c r="C190" s="39"/>
      <c r="D190" s="2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2:53">
      <c r="B191" s="22"/>
      <c r="C191" s="39"/>
      <c r="D191" s="2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2:53">
      <c r="B192" s="22"/>
      <c r="C192" s="39"/>
      <c r="D192" s="2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2:53">
      <c r="B193" s="22"/>
      <c r="C193" s="39"/>
      <c r="D193" s="2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2:53">
      <c r="B194" s="22"/>
      <c r="C194" s="39"/>
      <c r="D194" s="2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2:53">
      <c r="B195" s="22"/>
      <c r="C195" s="39"/>
      <c r="D195" s="2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2:53">
      <c r="B196" s="22"/>
      <c r="C196" s="39"/>
      <c r="D196" s="2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2:53">
      <c r="B197" s="22"/>
      <c r="C197" s="39"/>
      <c r="D197" s="2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2:53">
      <c r="B198" s="22"/>
      <c r="C198" s="39"/>
      <c r="D198" s="2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2:53">
      <c r="B199" s="22"/>
      <c r="C199" s="39"/>
      <c r="D199" s="2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2:53">
      <c r="B200" s="22"/>
      <c r="C200" s="39"/>
      <c r="D200" s="2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2:53">
      <c r="B201" s="22"/>
      <c r="C201" s="39"/>
      <c r="D201" s="2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2:53">
      <c r="B202" s="22"/>
      <c r="C202" s="39"/>
      <c r="D202" s="2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2:53">
      <c r="B203" s="22"/>
      <c r="C203" s="39"/>
      <c r="D203" s="2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2:53">
      <c r="B204" s="22"/>
      <c r="C204" s="39"/>
      <c r="D204" s="2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2:53">
      <c r="B205" s="22"/>
      <c r="C205" s="39"/>
      <c r="D205" s="2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2:53">
      <c r="B206" s="22"/>
      <c r="C206" s="39"/>
      <c r="D206" s="2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2:53">
      <c r="B207" s="22"/>
      <c r="C207" s="39"/>
      <c r="D207" s="2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2:53">
      <c r="B208" s="22"/>
      <c r="C208" s="39"/>
      <c r="D208" s="2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2:32">
      <c r="B209" s="43"/>
      <c r="C209" s="44"/>
      <c r="D209" s="45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2:32">
      <c r="B210" s="43"/>
      <c r="C210" s="44"/>
      <c r="D210" s="45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2:32">
      <c r="B211" s="43"/>
      <c r="C211" s="44"/>
      <c r="D211" s="45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2:32">
      <c r="B212" s="43"/>
      <c r="C212" s="44"/>
      <c r="D212" s="45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2:32">
      <c r="B213" s="43"/>
      <c r="C213" s="44"/>
      <c r="D213" s="45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2:32">
      <c r="B214" s="43"/>
      <c r="C214" s="44"/>
      <c r="D214" s="45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2:32">
      <c r="B215" s="43"/>
      <c r="C215" s="44"/>
      <c r="D215" s="4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2:32">
      <c r="B216" s="43"/>
      <c r="C216" s="44"/>
      <c r="D216" s="45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2:32">
      <c r="B217" s="43"/>
      <c r="C217" s="44"/>
      <c r="D217" s="45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2:32">
      <c r="B218" s="43"/>
      <c r="C218" s="44"/>
      <c r="D218" s="45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2:32">
      <c r="B219" s="43"/>
      <c r="C219" s="44"/>
      <c r="D219" s="45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2:32">
      <c r="B220" s="43"/>
      <c r="C220" s="44"/>
      <c r="D220" s="45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2:32">
      <c r="B221" s="43"/>
      <c r="C221" s="44"/>
      <c r="D221" s="45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2:32">
      <c r="B222" s="43"/>
      <c r="C222" s="44"/>
      <c r="D222" s="45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2:32">
      <c r="B223" s="43"/>
      <c r="C223" s="44"/>
      <c r="D223" s="45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2:32">
      <c r="B224" s="43"/>
      <c r="C224" s="44"/>
      <c r="D224" s="45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2:32">
      <c r="B225" s="43"/>
      <c r="C225" s="44"/>
      <c r="D225" s="4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2:32">
      <c r="B226" s="43"/>
      <c r="C226" s="44"/>
      <c r="D226" s="45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2:32">
      <c r="B227" s="43"/>
      <c r="C227" s="44"/>
      <c r="D227" s="45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2:32">
      <c r="B228" s="43"/>
      <c r="C228" s="44"/>
      <c r="D228" s="45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2:32">
      <c r="B229" s="43"/>
      <c r="C229" s="44"/>
      <c r="D229" s="45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2:32">
      <c r="B230" s="43"/>
      <c r="C230" s="44"/>
      <c r="D230" s="45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2:32">
      <c r="B231" s="43"/>
      <c r="C231" s="44"/>
      <c r="D231" s="45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2:32">
      <c r="B232" s="43"/>
      <c r="C232" s="44"/>
      <c r="D232" s="45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2:32">
      <c r="B233" s="43"/>
      <c r="C233" s="44"/>
      <c r="D233" s="45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2:32">
      <c r="B234" s="43"/>
      <c r="C234" s="44"/>
      <c r="D234" s="45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2:32">
      <c r="B235" s="43"/>
      <c r="C235" s="44"/>
      <c r="D235" s="4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2:32">
      <c r="B236" s="43"/>
      <c r="C236" s="44"/>
      <c r="D236" s="45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2:32">
      <c r="B237" s="43"/>
      <c r="C237" s="44"/>
      <c r="D237" s="45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2:32">
      <c r="B238" s="43"/>
      <c r="C238" s="44"/>
      <c r="D238" s="45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2:32">
      <c r="B239" s="43"/>
      <c r="C239" s="44"/>
      <c r="D239" s="45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2:32">
      <c r="B240" s="43"/>
      <c r="C240" s="44"/>
      <c r="D240" s="45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32">
      <c r="B241" s="43"/>
      <c r="C241" s="44"/>
      <c r="D241" s="45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2:32">
      <c r="B242" s="43"/>
      <c r="C242" s="44"/>
      <c r="D242" s="45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32">
      <c r="B243" s="43"/>
      <c r="C243" s="44"/>
      <c r="D243" s="45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2:32">
      <c r="B244" s="43"/>
      <c r="C244" s="44"/>
      <c r="D244" s="45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2:32">
      <c r="B245" s="43"/>
      <c r="C245" s="44"/>
      <c r="D245" s="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2:32">
      <c r="B246" s="43"/>
      <c r="C246" s="44"/>
      <c r="D246" s="45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2:32">
      <c r="B247" s="43"/>
      <c r="C247" s="44"/>
      <c r="D247" s="45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2:32">
      <c r="B248" s="43"/>
      <c r="C248" s="44"/>
      <c r="D248" s="45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2:32">
      <c r="B249" s="43"/>
      <c r="C249" s="44"/>
      <c r="D249" s="45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2:32">
      <c r="B250" s="43"/>
      <c r="C250" s="44"/>
      <c r="D250" s="45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2:32">
      <c r="B251" s="43"/>
      <c r="C251" s="44"/>
      <c r="D251" s="45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2:32">
      <c r="B252" s="43"/>
      <c r="C252" s="44"/>
      <c r="D252" s="45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32">
      <c r="B253" s="43"/>
      <c r="C253" s="44"/>
      <c r="D253" s="45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2:32">
      <c r="B254" s="43"/>
      <c r="C254" s="44"/>
      <c r="D254" s="45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32">
      <c r="B255" s="43"/>
      <c r="C255" s="44"/>
      <c r="D255" s="4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32">
      <c r="B256" s="43"/>
      <c r="C256" s="44"/>
      <c r="D256" s="45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32">
      <c r="B257" s="43"/>
      <c r="C257" s="44"/>
      <c r="D257" s="45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32">
      <c r="B258" s="43"/>
      <c r="C258" s="44"/>
      <c r="D258" s="45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32">
      <c r="B259" s="43"/>
      <c r="C259" s="44"/>
      <c r="D259" s="45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32">
      <c r="B260" s="43"/>
      <c r="C260" s="44"/>
      <c r="D260" s="45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32">
      <c r="B261" s="43"/>
      <c r="C261" s="44"/>
      <c r="D261" s="45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32">
      <c r="B262" s="43"/>
      <c r="C262" s="44"/>
      <c r="D262" s="45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32">
      <c r="B263" s="43"/>
      <c r="C263" s="44"/>
      <c r="D263" s="45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32">
      <c r="B264" s="43"/>
      <c r="C264" s="44"/>
      <c r="D264" s="45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32">
      <c r="B265" s="43"/>
      <c r="C265" s="44"/>
      <c r="D265" s="4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32">
      <c r="B266" s="43"/>
      <c r="C266" s="44"/>
      <c r="D266" s="45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32">
      <c r="B267" s="43"/>
      <c r="C267" s="44"/>
      <c r="D267" s="45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32">
      <c r="B268" s="43"/>
      <c r="C268" s="44"/>
      <c r="D268" s="45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32">
      <c r="B269" s="43"/>
      <c r="C269" s="44"/>
      <c r="D269" s="45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32">
      <c r="B270" s="43"/>
      <c r="C270" s="44"/>
      <c r="D270" s="45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32">
      <c r="B271" s="43"/>
      <c r="C271" s="44"/>
      <c r="D271" s="45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32">
      <c r="B272" s="43"/>
      <c r="C272" s="44"/>
      <c r="D272" s="45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32">
      <c r="B273" s="43"/>
      <c r="C273" s="44"/>
      <c r="D273" s="45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32">
      <c r="B274" s="43"/>
      <c r="C274" s="44"/>
      <c r="D274" s="45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32">
      <c r="B275" s="43"/>
      <c r="C275" s="44"/>
      <c r="D275" s="4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32">
      <c r="B276" s="43"/>
      <c r="C276" s="44"/>
      <c r="D276" s="45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32">
      <c r="B277" s="43"/>
      <c r="C277" s="44"/>
      <c r="D277" s="45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>
      <c r="B278" s="43"/>
      <c r="C278" s="44"/>
      <c r="D278" s="45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>
      <c r="B279" s="43"/>
      <c r="C279" s="44"/>
      <c r="D279" s="45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>
      <c r="B280" s="43"/>
      <c r="C280" s="44"/>
      <c r="D280" s="45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>
      <c r="B281" s="43"/>
      <c r="C281" s="44"/>
      <c r="D281" s="45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>
      <c r="B282" s="43"/>
      <c r="C282" s="44"/>
      <c r="D282" s="45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>
      <c r="B283" s="43"/>
      <c r="C283" s="44"/>
      <c r="D283" s="45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>
      <c r="B284" s="43"/>
      <c r="C284" s="44"/>
      <c r="D284" s="45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>
      <c r="B285" s="43"/>
      <c r="C285" s="44"/>
      <c r="D285" s="4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>
      <c r="B286" s="43"/>
      <c r="C286" s="44"/>
      <c r="D286" s="45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</sheetData>
  <phoneticPr fontId="10" type="noConversion"/>
  <pageMargins left="0.25" right="0.25" top="0.75" bottom="0.75" header="0.3" footer="0.3"/>
  <pageSetup paperSize="9" scale="74" orientation="portrait" horizontalDpi="4294967292" verticalDpi="4294967292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E13A-2917-4281-960F-B8779EDADD31}">
  <dimension ref="A1:BA286"/>
  <sheetViews>
    <sheetView zoomScale="80" zoomScaleNormal="80" workbookViewId="0">
      <selection activeCell="B124" sqref="B124"/>
    </sheetView>
  </sheetViews>
  <sheetFormatPr defaultColWidth="10.625" defaultRowHeight="15.6"/>
  <cols>
    <col min="1" max="1" width="2.125" style="4" customWidth="1"/>
    <col min="2" max="2" width="5.5" style="46" customWidth="1"/>
    <col min="3" max="3" width="72.875" style="47" customWidth="1"/>
    <col min="4" max="4" width="8.5" style="48" customWidth="1"/>
    <col min="5" max="5" width="2.125" style="4" customWidth="1"/>
    <col min="6" max="8" width="8.875" style="4" customWidth="1"/>
    <col min="9" max="9" width="2.25" style="4" customWidth="1"/>
    <col min="10" max="10" width="52.875" style="4" customWidth="1"/>
    <col min="11" max="32" width="10.125" style="4" customWidth="1"/>
  </cols>
  <sheetData>
    <row r="1" spans="2:53" s="4" customFormat="1">
      <c r="B1" s="1"/>
      <c r="C1" s="2"/>
      <c r="D1" s="3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2:53" s="4" customFormat="1">
      <c r="B2" s="1"/>
      <c r="C2" s="2"/>
      <c r="D2" s="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2:53" s="4" customFormat="1">
      <c r="B3" s="1"/>
      <c r="C3" s="2"/>
      <c r="D3" s="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s="4" customFormat="1">
      <c r="B4" s="1"/>
      <c r="C4" s="2"/>
      <c r="D4" s="3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s="4" customFormat="1" ht="21">
      <c r="B5" s="5" t="s">
        <v>0</v>
      </c>
      <c r="C5" s="2"/>
      <c r="D5" s="3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s="4" customFormat="1" ht="15.6" customHeight="1">
      <c r="B6" s="5"/>
      <c r="C6" s="2"/>
      <c r="D6" s="3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s="4" customFormat="1" ht="15.6" customHeight="1">
      <c r="B7" s="6" t="s">
        <v>1</v>
      </c>
      <c r="C7" s="2"/>
      <c r="D7" s="3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s="4" customFormat="1" ht="15.6" customHeight="1">
      <c r="B8" s="7" t="s">
        <v>2</v>
      </c>
      <c r="C8" s="2"/>
      <c r="D8" s="3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s="4" customFormat="1" ht="15.6" customHeight="1">
      <c r="B9" s="8"/>
      <c r="C9" s="2"/>
      <c r="D9" s="3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s="4" customFormat="1" ht="15.6" customHeight="1">
      <c r="B10" s="50">
        <v>1</v>
      </c>
      <c r="C10" s="51" t="s">
        <v>3</v>
      </c>
      <c r="D10" s="52" t="s">
        <v>4</v>
      </c>
      <c r="F10" s="49" t="s">
        <v>5</v>
      </c>
      <c r="G10" s="49" t="s">
        <v>6</v>
      </c>
      <c r="H10" s="49" t="s">
        <v>7</v>
      </c>
      <c r="J10" s="55" t="s">
        <v>8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s="4" customFormat="1" ht="15.95" customHeight="1">
      <c r="B11" s="9"/>
      <c r="C11" s="10" t="s">
        <v>9</v>
      </c>
      <c r="D11" s="11"/>
      <c r="F11" s="12"/>
      <c r="G11" s="12"/>
      <c r="H11" s="12"/>
      <c r="J11" s="56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s="4" customFormat="1">
      <c r="B12" s="13">
        <v>1.01</v>
      </c>
      <c r="C12" s="14" t="s">
        <v>10</v>
      </c>
      <c r="D12" s="15" t="s">
        <v>11</v>
      </c>
      <c r="F12" s="16">
        <v>0</v>
      </c>
      <c r="G12" s="65">
        <v>4</v>
      </c>
      <c r="H12" s="16">
        <f>F12*G12</f>
        <v>0</v>
      </c>
      <c r="J12" s="57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s="4" customFormat="1">
      <c r="B13" s="13">
        <v>1.02</v>
      </c>
      <c r="C13" s="14" t="s">
        <v>12</v>
      </c>
      <c r="D13" s="15" t="s">
        <v>11</v>
      </c>
      <c r="F13" s="16">
        <v>0</v>
      </c>
      <c r="G13" s="65">
        <v>12</v>
      </c>
      <c r="H13" s="16">
        <f t="shared" ref="H13:H14" si="0">F13*G13</f>
        <v>0</v>
      </c>
      <c r="J13" s="57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s="4" customFormat="1">
      <c r="B14" s="13">
        <v>1.03</v>
      </c>
      <c r="C14" s="14" t="s">
        <v>13</v>
      </c>
      <c r="D14" s="15" t="s">
        <v>11</v>
      </c>
      <c r="F14" s="16">
        <v>0</v>
      </c>
      <c r="G14" s="65"/>
      <c r="H14" s="16">
        <f t="shared" si="0"/>
        <v>0</v>
      </c>
      <c r="J14" s="57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s="4" customFormat="1">
      <c r="B15" s="9"/>
      <c r="C15" s="10" t="s">
        <v>14</v>
      </c>
      <c r="D15" s="11"/>
      <c r="F15" s="12"/>
      <c r="G15" s="66"/>
      <c r="H15" s="12"/>
      <c r="J15" s="56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s="4" customFormat="1">
      <c r="B16" s="13">
        <v>1.04</v>
      </c>
      <c r="C16" s="14" t="s">
        <v>15</v>
      </c>
      <c r="D16" s="15" t="s">
        <v>11</v>
      </c>
      <c r="F16" s="16">
        <v>0</v>
      </c>
      <c r="G16" s="65"/>
      <c r="H16" s="16">
        <f t="shared" ref="H16:H18" si="1">F16*G16</f>
        <v>0</v>
      </c>
      <c r="J16" s="57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s="4" customFormat="1">
      <c r="B17" s="13">
        <v>1.05</v>
      </c>
      <c r="C17" s="14" t="s">
        <v>16</v>
      </c>
      <c r="D17" s="15" t="s">
        <v>11</v>
      </c>
      <c r="F17" s="16">
        <v>0</v>
      </c>
      <c r="G17" s="65">
        <v>16</v>
      </c>
      <c r="H17" s="16">
        <f t="shared" si="1"/>
        <v>0</v>
      </c>
      <c r="J17" s="5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4" customFormat="1">
      <c r="B18" s="13">
        <v>1.06</v>
      </c>
      <c r="C18" s="14" t="s">
        <v>17</v>
      </c>
      <c r="D18" s="15" t="s">
        <v>11</v>
      </c>
      <c r="F18" s="16">
        <v>0</v>
      </c>
      <c r="G18" s="65"/>
      <c r="H18" s="16">
        <f t="shared" si="1"/>
        <v>0</v>
      </c>
      <c r="J18" s="57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4" customFormat="1">
      <c r="B19" s="9"/>
      <c r="C19" s="10" t="s">
        <v>18</v>
      </c>
      <c r="D19" s="11"/>
      <c r="F19" s="12"/>
      <c r="G19" s="66"/>
      <c r="H19" s="12"/>
      <c r="J19" s="56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4" customFormat="1">
      <c r="B20" s="13">
        <v>1.07</v>
      </c>
      <c r="C20" s="14" t="s">
        <v>19</v>
      </c>
      <c r="D20" s="15" t="s">
        <v>11</v>
      </c>
      <c r="F20" s="16">
        <v>0</v>
      </c>
      <c r="G20" s="65"/>
      <c r="H20" s="16">
        <f t="shared" ref="H20:H21" si="2">F20*G20</f>
        <v>0</v>
      </c>
      <c r="J20" s="57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4" customFormat="1">
      <c r="B21" s="13">
        <v>1.08</v>
      </c>
      <c r="C21" s="14" t="s">
        <v>20</v>
      </c>
      <c r="D21" s="15" t="s">
        <v>11</v>
      </c>
      <c r="F21" s="16">
        <v>0</v>
      </c>
      <c r="G21" s="65"/>
      <c r="H21" s="16">
        <f t="shared" si="2"/>
        <v>0</v>
      </c>
      <c r="J21" s="57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s="4" customFormat="1">
      <c r="B22" s="9"/>
      <c r="C22" s="10" t="s">
        <v>21</v>
      </c>
      <c r="D22" s="11"/>
      <c r="F22" s="12"/>
      <c r="G22" s="66"/>
      <c r="H22" s="12"/>
      <c r="J22" s="56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s="4" customFormat="1">
      <c r="B23" s="13">
        <v>1.0900000000000001</v>
      </c>
      <c r="C23" s="14" t="s">
        <v>22</v>
      </c>
      <c r="D23" s="15" t="s">
        <v>23</v>
      </c>
      <c r="F23" s="16">
        <v>0</v>
      </c>
      <c r="G23" s="65"/>
      <c r="H23" s="16">
        <f>F23*G23</f>
        <v>0</v>
      </c>
      <c r="J23" s="57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s="4" customFormat="1">
      <c r="B24" s="17"/>
      <c r="C24" s="18"/>
      <c r="D24" s="19"/>
      <c r="F24" s="20"/>
      <c r="G24" s="20"/>
      <c r="H24" s="20"/>
      <c r="J24" s="58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s="4" customFormat="1">
      <c r="B25" s="50">
        <v>2</v>
      </c>
      <c r="C25" s="51" t="s">
        <v>24</v>
      </c>
      <c r="D25" s="52" t="s">
        <v>4</v>
      </c>
      <c r="F25" s="49" t="s">
        <v>5</v>
      </c>
      <c r="G25" s="49" t="s">
        <v>6</v>
      </c>
      <c r="H25" s="49" t="s">
        <v>7</v>
      </c>
      <c r="J25" s="55" t="s">
        <v>8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s="4" customFormat="1">
      <c r="B26" s="9"/>
      <c r="C26" s="10" t="s">
        <v>25</v>
      </c>
      <c r="D26" s="11"/>
      <c r="F26" s="12"/>
      <c r="G26" s="12"/>
      <c r="H26" s="12"/>
      <c r="J26" s="5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s="4" customFormat="1">
      <c r="B27" s="13">
        <v>2.0099999999999998</v>
      </c>
      <c r="C27" s="53" t="s">
        <v>26</v>
      </c>
      <c r="D27" s="15" t="s">
        <v>27</v>
      </c>
      <c r="F27" s="16">
        <v>0</v>
      </c>
      <c r="G27" s="65">
        <v>1</v>
      </c>
      <c r="H27" s="16">
        <f t="shared" ref="H27:H34" si="3">F27*G27</f>
        <v>0</v>
      </c>
      <c r="J27" s="5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s="4" customFormat="1">
      <c r="B28" s="13">
        <v>2.02</v>
      </c>
      <c r="C28" s="21" t="s">
        <v>28</v>
      </c>
      <c r="D28" s="15" t="s">
        <v>27</v>
      </c>
      <c r="F28" s="16">
        <v>0</v>
      </c>
      <c r="G28" s="65">
        <v>4</v>
      </c>
      <c r="H28" s="16">
        <f t="shared" si="3"/>
        <v>0</v>
      </c>
      <c r="J28" s="57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s="4" customFormat="1">
      <c r="B29" s="13">
        <v>2.0299999999999998</v>
      </c>
      <c r="C29" s="21" t="s">
        <v>29</v>
      </c>
      <c r="D29" s="15" t="s">
        <v>27</v>
      </c>
      <c r="F29" s="16">
        <v>0</v>
      </c>
      <c r="G29" s="65"/>
      <c r="H29" s="16">
        <f t="shared" si="3"/>
        <v>0</v>
      </c>
      <c r="J29" s="57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s="4" customFormat="1">
      <c r="B30" s="13">
        <v>2.04</v>
      </c>
      <c r="C30" s="21" t="s">
        <v>30</v>
      </c>
      <c r="D30" s="15" t="s">
        <v>27</v>
      </c>
      <c r="F30" s="16">
        <v>0</v>
      </c>
      <c r="G30" s="65"/>
      <c r="H30" s="16">
        <f t="shared" si="3"/>
        <v>0</v>
      </c>
      <c r="J30" s="57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s="4" customFormat="1">
      <c r="B31" s="13">
        <v>2.0499999999999998</v>
      </c>
      <c r="C31" s="21" t="s">
        <v>31</v>
      </c>
      <c r="D31" s="15" t="s">
        <v>27</v>
      </c>
      <c r="F31" s="16">
        <v>0</v>
      </c>
      <c r="G31" s="65"/>
      <c r="H31" s="16">
        <f t="shared" si="3"/>
        <v>0</v>
      </c>
      <c r="J31" s="57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s="4" customFormat="1">
      <c r="B32" s="13">
        <v>2.06</v>
      </c>
      <c r="C32" s="21" t="s">
        <v>32</v>
      </c>
      <c r="D32" s="15" t="s">
        <v>27</v>
      </c>
      <c r="F32" s="16">
        <v>0</v>
      </c>
      <c r="G32" s="65"/>
      <c r="H32" s="16">
        <f t="shared" si="3"/>
        <v>0</v>
      </c>
      <c r="J32" s="57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s="4" customFormat="1">
      <c r="B33" s="13">
        <v>2.0699999999999998</v>
      </c>
      <c r="C33" s="21" t="s">
        <v>33</v>
      </c>
      <c r="D33" s="15" t="s">
        <v>27</v>
      </c>
      <c r="F33" s="16">
        <v>0</v>
      </c>
      <c r="G33" s="65"/>
      <c r="H33" s="16">
        <f t="shared" si="3"/>
        <v>0</v>
      </c>
      <c r="J33" s="57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s="4" customFormat="1" ht="26.45">
      <c r="B34" s="13">
        <v>2.08</v>
      </c>
      <c r="C34" s="14" t="s">
        <v>34</v>
      </c>
      <c r="D34" s="15" t="s">
        <v>27</v>
      </c>
      <c r="F34" s="16">
        <v>0</v>
      </c>
      <c r="G34" s="65"/>
      <c r="H34" s="16">
        <f t="shared" si="3"/>
        <v>0</v>
      </c>
      <c r="J34" s="57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s="4" customFormat="1">
      <c r="B35" s="22"/>
      <c r="C35" s="23"/>
      <c r="D35" s="24"/>
      <c r="F35" s="25"/>
      <c r="G35" s="25"/>
      <c r="H35" s="25"/>
      <c r="J35" s="59"/>
    </row>
    <row r="36" spans="2:53" s="4" customFormat="1">
      <c r="B36" s="50">
        <v>3</v>
      </c>
      <c r="C36" s="51" t="s">
        <v>35</v>
      </c>
      <c r="D36" s="52" t="s">
        <v>4</v>
      </c>
      <c r="F36" s="49" t="s">
        <v>5</v>
      </c>
      <c r="G36" s="49" t="s">
        <v>6</v>
      </c>
      <c r="H36" s="49" t="s">
        <v>7</v>
      </c>
      <c r="J36" s="55" t="s">
        <v>8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s="4" customFormat="1">
      <c r="B37" s="26"/>
      <c r="C37" s="27" t="s">
        <v>36</v>
      </c>
      <c r="D37" s="28"/>
      <c r="E37" s="29"/>
      <c r="F37" s="30"/>
      <c r="G37" s="30"/>
      <c r="H37" s="30"/>
      <c r="J37" s="56"/>
    </row>
    <row r="38" spans="2:53" s="4" customFormat="1">
      <c r="B38" s="31">
        <v>3.01</v>
      </c>
      <c r="C38" s="32" t="s">
        <v>37</v>
      </c>
      <c r="D38" s="33" t="s">
        <v>27</v>
      </c>
      <c r="E38" s="29"/>
      <c r="F38" s="34">
        <v>0</v>
      </c>
      <c r="G38" s="67">
        <v>1</v>
      </c>
      <c r="H38" s="34">
        <f>F38*G38</f>
        <v>0</v>
      </c>
      <c r="J38" s="57"/>
    </row>
    <row r="39" spans="2:53" s="4" customFormat="1">
      <c r="B39" s="35"/>
      <c r="C39" s="36"/>
      <c r="D39" s="37"/>
      <c r="F39" s="38"/>
      <c r="G39" s="38"/>
      <c r="H39" s="38"/>
      <c r="J39" s="60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s="4" customFormat="1">
      <c r="B40" s="50">
        <v>4</v>
      </c>
      <c r="C40" s="51" t="s">
        <v>38</v>
      </c>
      <c r="D40" s="52" t="s">
        <v>4</v>
      </c>
      <c r="F40" s="49" t="s">
        <v>5</v>
      </c>
      <c r="G40" s="49" t="s">
        <v>6</v>
      </c>
      <c r="H40" s="49" t="s">
        <v>7</v>
      </c>
      <c r="J40" s="55" t="s">
        <v>8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s="4" customFormat="1">
      <c r="B41" s="9"/>
      <c r="C41" s="10" t="s">
        <v>39</v>
      </c>
      <c r="D41" s="11"/>
      <c r="F41" s="12"/>
      <c r="G41" s="12"/>
      <c r="H41" s="12"/>
      <c r="J41" s="56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s="4" customFormat="1">
      <c r="B42" s="13">
        <v>4.01</v>
      </c>
      <c r="C42" s="14" t="s">
        <v>40</v>
      </c>
      <c r="D42" s="15" t="s">
        <v>11</v>
      </c>
      <c r="F42" s="16">
        <v>0</v>
      </c>
      <c r="G42" s="65"/>
      <c r="H42" s="16">
        <f t="shared" ref="H42:H50" si="4">F42*G42</f>
        <v>0</v>
      </c>
      <c r="J42" s="57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s="4" customFormat="1">
      <c r="B43" s="13">
        <v>4.0199999999999996</v>
      </c>
      <c r="C43" s="14" t="s">
        <v>41</v>
      </c>
      <c r="D43" s="15" t="s">
        <v>11</v>
      </c>
      <c r="F43" s="16">
        <v>0</v>
      </c>
      <c r="G43" s="65">
        <v>16</v>
      </c>
      <c r="H43" s="16">
        <f t="shared" si="4"/>
        <v>0</v>
      </c>
      <c r="J43" s="57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s="4" customFormat="1">
      <c r="B44" s="13">
        <v>4.03</v>
      </c>
      <c r="C44" s="14" t="s">
        <v>42</v>
      </c>
      <c r="D44" s="15" t="s">
        <v>11</v>
      </c>
      <c r="F44" s="16">
        <v>0</v>
      </c>
      <c r="G44" s="65"/>
      <c r="H44" s="16">
        <f t="shared" si="4"/>
        <v>0</v>
      </c>
      <c r="J44" s="5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s="4" customFormat="1">
      <c r="B45" s="13">
        <v>4.04</v>
      </c>
      <c r="C45" s="14" t="s">
        <v>43</v>
      </c>
      <c r="D45" s="15" t="s">
        <v>11</v>
      </c>
      <c r="F45" s="16">
        <v>0</v>
      </c>
      <c r="G45" s="65"/>
      <c r="H45" s="16">
        <f t="shared" si="4"/>
        <v>0</v>
      </c>
      <c r="J45" s="5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s="4" customFormat="1">
      <c r="B46" s="13">
        <v>4.05</v>
      </c>
      <c r="C46" s="14" t="s">
        <v>44</v>
      </c>
      <c r="D46" s="15" t="s">
        <v>11</v>
      </c>
      <c r="F46" s="16">
        <v>0</v>
      </c>
      <c r="G46" s="65"/>
      <c r="H46" s="16">
        <f t="shared" si="4"/>
        <v>0</v>
      </c>
      <c r="J46" s="57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s="4" customFormat="1">
      <c r="B47" s="13">
        <v>4.0599999999999996</v>
      </c>
      <c r="C47" s="14" t="s">
        <v>45</v>
      </c>
      <c r="D47" s="15" t="s">
        <v>11</v>
      </c>
      <c r="F47" s="16">
        <v>0</v>
      </c>
      <c r="G47" s="65"/>
      <c r="H47" s="16">
        <f t="shared" si="4"/>
        <v>0</v>
      </c>
      <c r="J47" s="5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s="4" customFormat="1">
      <c r="B48" s="13">
        <v>4.07</v>
      </c>
      <c r="C48" s="14" t="s">
        <v>46</v>
      </c>
      <c r="D48" s="15" t="s">
        <v>11</v>
      </c>
      <c r="F48" s="16">
        <v>0</v>
      </c>
      <c r="G48" s="65">
        <v>8</v>
      </c>
      <c r="H48" s="16">
        <f t="shared" si="4"/>
        <v>0</v>
      </c>
      <c r="J48" s="57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s="4" customFormat="1">
      <c r="B49" s="13">
        <v>4.08</v>
      </c>
      <c r="C49" s="14" t="s">
        <v>47</v>
      </c>
      <c r="D49" s="15" t="s">
        <v>11</v>
      </c>
      <c r="F49" s="16">
        <v>0</v>
      </c>
      <c r="G49" s="65"/>
      <c r="H49" s="16">
        <f t="shared" si="4"/>
        <v>0</v>
      </c>
      <c r="J49" s="57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s="4" customFormat="1">
      <c r="B50" s="13">
        <v>4.09</v>
      </c>
      <c r="C50" s="14" t="s">
        <v>48</v>
      </c>
      <c r="D50" s="15" t="s">
        <v>11</v>
      </c>
      <c r="F50" s="16">
        <v>0</v>
      </c>
      <c r="G50" s="65"/>
      <c r="H50" s="16">
        <f t="shared" si="4"/>
        <v>0</v>
      </c>
      <c r="J50" s="57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s="4" customFormat="1">
      <c r="B51" s="9"/>
      <c r="C51" s="10" t="s">
        <v>49</v>
      </c>
      <c r="D51" s="11"/>
      <c r="F51" s="12"/>
      <c r="G51" s="12"/>
      <c r="H51" s="12"/>
      <c r="J51" s="56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s="4" customFormat="1">
      <c r="B52" s="13">
        <v>4.0999999999999996</v>
      </c>
      <c r="C52" s="14" t="s">
        <v>50</v>
      </c>
      <c r="D52" s="15" t="s">
        <v>11</v>
      </c>
      <c r="F52" s="16">
        <v>0</v>
      </c>
      <c r="G52" s="65"/>
      <c r="H52" s="16">
        <f t="shared" ref="H52:H53" si="5">F52*G52</f>
        <v>0</v>
      </c>
      <c r="J52" s="57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s="4" customFormat="1">
      <c r="B53" s="13">
        <v>4.1100000000000003</v>
      </c>
      <c r="C53" s="14" t="s">
        <v>51</v>
      </c>
      <c r="D53" s="15" t="s">
        <v>11</v>
      </c>
      <c r="F53" s="16">
        <v>0</v>
      </c>
      <c r="G53" s="65"/>
      <c r="H53" s="16">
        <f t="shared" si="5"/>
        <v>0</v>
      </c>
      <c r="J53" s="57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s="4" customFormat="1">
      <c r="B54" s="9"/>
      <c r="C54" s="10" t="s">
        <v>52</v>
      </c>
      <c r="D54" s="11"/>
      <c r="F54" s="12"/>
      <c r="G54" s="66"/>
      <c r="H54" s="12"/>
      <c r="J54" s="56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s="4" customFormat="1">
      <c r="B55" s="13">
        <v>4.12</v>
      </c>
      <c r="C55" s="14" t="s">
        <v>53</v>
      </c>
      <c r="D55" s="15" t="s">
        <v>27</v>
      </c>
      <c r="F55" s="16">
        <v>0</v>
      </c>
      <c r="G55" s="65"/>
      <c r="H55" s="16">
        <f t="shared" ref="H55:H60" si="6">F55*G55</f>
        <v>0</v>
      </c>
      <c r="J55" s="57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s="4" customFormat="1">
      <c r="B56" s="13">
        <v>4.13</v>
      </c>
      <c r="C56" s="14" t="s">
        <v>54</v>
      </c>
      <c r="D56" s="15" t="s">
        <v>27</v>
      </c>
      <c r="F56" s="16">
        <v>0</v>
      </c>
      <c r="G56" s="65">
        <v>1</v>
      </c>
      <c r="H56" s="16">
        <f t="shared" si="6"/>
        <v>0</v>
      </c>
      <c r="J56" s="57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s="4" customFormat="1">
      <c r="B57" s="13">
        <v>4.1399999999999997</v>
      </c>
      <c r="C57" s="14" t="s">
        <v>55</v>
      </c>
      <c r="D57" s="15" t="s">
        <v>27</v>
      </c>
      <c r="F57" s="16">
        <v>0</v>
      </c>
      <c r="G57" s="65"/>
      <c r="H57" s="16">
        <f t="shared" si="6"/>
        <v>0</v>
      </c>
      <c r="J57" s="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s="4" customFormat="1">
      <c r="B58" s="13">
        <v>4.1500000000000004</v>
      </c>
      <c r="C58" s="14" t="s">
        <v>56</v>
      </c>
      <c r="D58" s="15" t="s">
        <v>27</v>
      </c>
      <c r="F58" s="16">
        <v>0</v>
      </c>
      <c r="G58" s="65"/>
      <c r="H58" s="16">
        <f t="shared" si="6"/>
        <v>0</v>
      </c>
      <c r="J58" s="57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s="4" customFormat="1">
      <c r="B59" s="13">
        <v>4.16</v>
      </c>
      <c r="C59" s="14" t="s">
        <v>57</v>
      </c>
      <c r="D59" s="15" t="s">
        <v>27</v>
      </c>
      <c r="F59" s="16">
        <v>0</v>
      </c>
      <c r="G59" s="65"/>
      <c r="H59" s="16">
        <f t="shared" si="6"/>
        <v>0</v>
      </c>
      <c r="J59" s="57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s="4" customFormat="1">
      <c r="B60" s="13">
        <v>4.17</v>
      </c>
      <c r="C60" s="14" t="s">
        <v>58</v>
      </c>
      <c r="D60" s="15" t="s">
        <v>27</v>
      </c>
      <c r="F60" s="16">
        <v>0</v>
      </c>
      <c r="G60" s="65"/>
      <c r="H60" s="16">
        <f t="shared" si="6"/>
        <v>0</v>
      </c>
      <c r="J60" s="57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s="4" customFormat="1">
      <c r="B61" s="9"/>
      <c r="C61" s="10" t="s">
        <v>59</v>
      </c>
      <c r="D61" s="11"/>
      <c r="F61" s="12"/>
      <c r="G61" s="66"/>
      <c r="H61" s="12"/>
      <c r="J61" s="56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s="4" customFormat="1">
      <c r="B62" s="13">
        <v>4.18</v>
      </c>
      <c r="C62" s="14" t="s">
        <v>60</v>
      </c>
      <c r="D62" s="15" t="s">
        <v>27</v>
      </c>
      <c r="F62" s="16">
        <v>0</v>
      </c>
      <c r="G62" s="65">
        <v>4</v>
      </c>
      <c r="H62" s="16">
        <f t="shared" ref="H62:H66" si="7">F62*G62</f>
        <v>0</v>
      </c>
      <c r="J62" s="57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s="4" customFormat="1">
      <c r="B63" s="13">
        <v>4.1900000000000004</v>
      </c>
      <c r="C63" s="14" t="s">
        <v>61</v>
      </c>
      <c r="D63" s="15" t="s">
        <v>27</v>
      </c>
      <c r="F63" s="16">
        <v>0</v>
      </c>
      <c r="G63" s="65"/>
      <c r="H63" s="16">
        <f t="shared" si="7"/>
        <v>0</v>
      </c>
      <c r="J63" s="57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s="4" customFormat="1">
      <c r="B64" s="13">
        <v>4.2</v>
      </c>
      <c r="C64" s="14" t="s">
        <v>62</v>
      </c>
      <c r="D64" s="15" t="s">
        <v>27</v>
      </c>
      <c r="F64" s="16">
        <v>0</v>
      </c>
      <c r="G64" s="65">
        <v>1</v>
      </c>
      <c r="H64" s="16">
        <f t="shared" si="7"/>
        <v>0</v>
      </c>
      <c r="J64" s="57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s="4" customFormat="1">
      <c r="B65" s="13">
        <v>4.21</v>
      </c>
      <c r="C65" s="14" t="s">
        <v>63</v>
      </c>
      <c r="D65" s="15" t="s">
        <v>27</v>
      </c>
      <c r="F65" s="16">
        <v>0</v>
      </c>
      <c r="G65" s="65"/>
      <c r="H65" s="16">
        <f t="shared" si="7"/>
        <v>0</v>
      </c>
      <c r="J65" s="57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s="4" customFormat="1">
      <c r="B66" s="13">
        <v>4.22</v>
      </c>
      <c r="C66" s="14" t="s">
        <v>64</v>
      </c>
      <c r="D66" s="15" t="s">
        <v>27</v>
      </c>
      <c r="F66" s="16">
        <v>0</v>
      </c>
      <c r="G66" s="65"/>
      <c r="H66" s="16">
        <f t="shared" si="7"/>
        <v>0</v>
      </c>
      <c r="J66" s="57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s="4" customFormat="1" hidden="1">
      <c r="B67" s="13">
        <v>4.2300000000000004</v>
      </c>
      <c r="C67" s="14" t="s">
        <v>65</v>
      </c>
      <c r="D67" s="15" t="s">
        <v>27</v>
      </c>
      <c r="F67" s="16" t="e">
        <f>IFERROR(IF(#REF!="N/A",#REF!,(#REF!+#REF!)),IF(#REF!="N/A",#REF!,(#REF!+#REF!)))</f>
        <v>#REF!</v>
      </c>
      <c r="G67" s="16" t="e">
        <f>IFERROR(IF(#REF!="N/A",#REF!,(#REF!+#REF!)),IF(#REF!="N/A",#REF!,(#REF!+#REF!)))</f>
        <v>#REF!</v>
      </c>
      <c r="H67" s="16" t="e">
        <f>IFERROR(IF(#REF!="N/A",#REF!,(#REF!+#REF!)),IF(#REF!="N/A",#REF!,(#REF!+#REF!)))</f>
        <v>#REF!</v>
      </c>
      <c r="J67" s="5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s="4" customFormat="1" hidden="1">
      <c r="B68" s="13">
        <v>4.24</v>
      </c>
      <c r="C68" s="14" t="s">
        <v>66</v>
      </c>
      <c r="D68" s="15" t="s">
        <v>27</v>
      </c>
      <c r="F68" s="16" t="e">
        <f>IFERROR(IF(#REF!="N/A",#REF!,(#REF!+#REF!)),IF(#REF!="N/A",#REF!,(#REF!+#REF!)))</f>
        <v>#REF!</v>
      </c>
      <c r="G68" s="16" t="e">
        <f>IFERROR(IF(#REF!="N/A",#REF!,(#REF!+#REF!)),IF(#REF!="N/A",#REF!,(#REF!+#REF!)))</f>
        <v>#REF!</v>
      </c>
      <c r="H68" s="16" t="e">
        <f>IFERROR(IF(#REF!="N/A",#REF!,(#REF!+#REF!)),IF(#REF!="N/A",#REF!,(#REF!+#REF!)))</f>
        <v>#REF!</v>
      </c>
      <c r="J68" s="57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s="4" customFormat="1" hidden="1">
      <c r="B69" s="13">
        <v>4.25</v>
      </c>
      <c r="C69" s="14" t="s">
        <v>67</v>
      </c>
      <c r="D69" s="15" t="s">
        <v>27</v>
      </c>
      <c r="F69" s="16" t="e">
        <f>IFERROR(IF(#REF!="N/A",#REF!,(#REF!+#REF!)),IF(#REF!="N/A",#REF!,(#REF!+#REF!)))</f>
        <v>#REF!</v>
      </c>
      <c r="G69" s="16" t="e">
        <f>IFERROR(IF(#REF!="N/A",#REF!,(#REF!+#REF!)),IF(#REF!="N/A",#REF!,(#REF!+#REF!)))</f>
        <v>#REF!</v>
      </c>
      <c r="H69" s="16" t="e">
        <f>IFERROR(IF(#REF!="N/A",#REF!,(#REF!+#REF!)),IF(#REF!="N/A",#REF!,(#REF!+#REF!)))</f>
        <v>#REF!</v>
      </c>
      <c r="J69" s="57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s="4" customFormat="1" hidden="1">
      <c r="B70" s="13">
        <v>4.26</v>
      </c>
      <c r="C70" s="14" t="s">
        <v>68</v>
      </c>
      <c r="D70" s="15" t="s">
        <v>27</v>
      </c>
      <c r="F70" s="16" t="e">
        <f>IFERROR(IF(#REF!="N/A",#REF!,(#REF!+#REF!)),IF(#REF!="N/A",#REF!,(#REF!+#REF!)))</f>
        <v>#REF!</v>
      </c>
      <c r="G70" s="16" t="e">
        <f>IFERROR(IF(#REF!="N/A",#REF!,(#REF!+#REF!)),IF(#REF!="N/A",#REF!,(#REF!+#REF!)))</f>
        <v>#REF!</v>
      </c>
      <c r="H70" s="16" t="e">
        <f>IFERROR(IF(#REF!="N/A",#REF!,(#REF!+#REF!)),IF(#REF!="N/A",#REF!,(#REF!+#REF!)))</f>
        <v>#REF!</v>
      </c>
      <c r="J70" s="57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s="4" customFormat="1" hidden="1">
      <c r="B71" s="13">
        <v>4.2699999999999996</v>
      </c>
      <c r="C71" s="14" t="s">
        <v>69</v>
      </c>
      <c r="D71" s="15" t="s">
        <v>27</v>
      </c>
      <c r="F71" s="16" t="e">
        <f>IFERROR(IF(#REF!="N/A",#REF!,(#REF!+#REF!)),IF(#REF!="N/A",#REF!,(#REF!+#REF!)))</f>
        <v>#REF!</v>
      </c>
      <c r="G71" s="16" t="e">
        <f>IFERROR(IF(#REF!="N/A",#REF!,(#REF!+#REF!)),IF(#REF!="N/A",#REF!,(#REF!+#REF!)))</f>
        <v>#REF!</v>
      </c>
      <c r="H71" s="16" t="e">
        <f>IFERROR(IF(#REF!="N/A",#REF!,(#REF!+#REF!)),IF(#REF!="N/A",#REF!,(#REF!+#REF!)))</f>
        <v>#REF!</v>
      </c>
      <c r="J71" s="57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s="4" customFormat="1" hidden="1">
      <c r="B72" s="13">
        <v>4.28</v>
      </c>
      <c r="C72" s="14" t="s">
        <v>70</v>
      </c>
      <c r="D72" s="15" t="s">
        <v>27</v>
      </c>
      <c r="F72" s="16" t="e">
        <f>IFERROR(IF(#REF!="N/A",#REF!,(#REF!+#REF!)),IF(#REF!="N/A",#REF!,(#REF!+#REF!)))</f>
        <v>#REF!</v>
      </c>
      <c r="G72" s="16" t="e">
        <f>IFERROR(IF(#REF!="N/A",#REF!,(#REF!+#REF!)),IF(#REF!="N/A",#REF!,(#REF!+#REF!)))</f>
        <v>#REF!</v>
      </c>
      <c r="H72" s="16" t="e">
        <f>IFERROR(IF(#REF!="N/A",#REF!,(#REF!+#REF!)),IF(#REF!="N/A",#REF!,(#REF!+#REF!)))</f>
        <v>#REF!</v>
      </c>
      <c r="J72" s="57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s="4" customFormat="1" hidden="1">
      <c r="B73" s="13">
        <v>4.29</v>
      </c>
      <c r="C73" s="14" t="s">
        <v>71</v>
      </c>
      <c r="D73" s="15" t="s">
        <v>27</v>
      </c>
      <c r="F73" s="16" t="e">
        <f>IFERROR(IF(#REF!="N/A",#REF!,(#REF!+#REF!)),IF(#REF!="N/A",#REF!,(#REF!+#REF!)))</f>
        <v>#REF!</v>
      </c>
      <c r="G73" s="16" t="e">
        <f>IFERROR(IF(#REF!="N/A",#REF!,(#REF!+#REF!)),IF(#REF!="N/A",#REF!,(#REF!+#REF!)))</f>
        <v>#REF!</v>
      </c>
      <c r="H73" s="16" t="e">
        <f>IFERROR(IF(#REF!="N/A",#REF!,(#REF!+#REF!)),IF(#REF!="N/A",#REF!,(#REF!+#REF!)))</f>
        <v>#REF!</v>
      </c>
      <c r="J73" s="57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s="4" customFormat="1" hidden="1">
      <c r="B74" s="13">
        <v>4.3</v>
      </c>
      <c r="C74" s="14" t="s">
        <v>72</v>
      </c>
      <c r="D74" s="15" t="s">
        <v>27</v>
      </c>
      <c r="F74" s="16" t="e">
        <f>IFERROR(IF(#REF!="N/A",#REF!,(#REF!+#REF!)),IF(#REF!="N/A",#REF!,(#REF!+#REF!)))</f>
        <v>#REF!</v>
      </c>
      <c r="G74" s="16" t="e">
        <f>IFERROR(IF(#REF!="N/A",#REF!,(#REF!+#REF!)),IF(#REF!="N/A",#REF!,(#REF!+#REF!)))</f>
        <v>#REF!</v>
      </c>
      <c r="H74" s="16" t="e">
        <f>IFERROR(IF(#REF!="N/A",#REF!,(#REF!+#REF!)),IF(#REF!="N/A",#REF!,(#REF!+#REF!)))</f>
        <v>#REF!</v>
      </c>
      <c r="J74" s="57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>
      <c r="B75" s="17"/>
      <c r="C75" s="18"/>
      <c r="D75" s="19"/>
      <c r="F75" s="20"/>
      <c r="G75" s="20"/>
      <c r="H75" s="20"/>
      <c r="J75" s="58"/>
    </row>
    <row r="76" spans="2:53">
      <c r="B76" s="50">
        <v>5</v>
      </c>
      <c r="C76" s="51" t="s">
        <v>73</v>
      </c>
      <c r="D76" s="52" t="s">
        <v>4</v>
      </c>
      <c r="F76" s="49" t="s">
        <v>5</v>
      </c>
      <c r="G76" s="49" t="s">
        <v>6</v>
      </c>
      <c r="H76" s="49" t="s">
        <v>7</v>
      </c>
      <c r="J76" s="55" t="s">
        <v>8</v>
      </c>
    </row>
    <row r="77" spans="2:53">
      <c r="B77" s="9"/>
      <c r="C77" s="10" t="s">
        <v>74</v>
      </c>
      <c r="D77" s="11"/>
      <c r="F77" s="12"/>
      <c r="G77" s="12"/>
      <c r="H77" s="12"/>
      <c r="J77" s="56"/>
    </row>
    <row r="78" spans="2:53">
      <c r="B78" s="13">
        <v>5.01</v>
      </c>
      <c r="C78" s="14" t="s">
        <v>75</v>
      </c>
      <c r="D78" s="15" t="s">
        <v>27</v>
      </c>
      <c r="F78" s="16">
        <v>0</v>
      </c>
      <c r="G78" s="65">
        <v>1</v>
      </c>
      <c r="H78" s="16">
        <f t="shared" ref="H78:H84" si="8">F78*G78</f>
        <v>0</v>
      </c>
      <c r="J78" s="57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2:53">
      <c r="B79" s="13">
        <v>5.0199999999999996</v>
      </c>
      <c r="C79" s="14" t="s">
        <v>76</v>
      </c>
      <c r="D79" s="15" t="s">
        <v>27</v>
      </c>
      <c r="F79" s="16">
        <v>0</v>
      </c>
      <c r="G79" s="65"/>
      <c r="H79" s="16">
        <f t="shared" si="8"/>
        <v>0</v>
      </c>
      <c r="J79" s="57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2:53">
      <c r="B80" s="13">
        <v>5.03</v>
      </c>
      <c r="C80" s="14" t="s">
        <v>77</v>
      </c>
      <c r="D80" s="15" t="s">
        <v>27</v>
      </c>
      <c r="F80" s="16">
        <v>0</v>
      </c>
      <c r="G80" s="65"/>
      <c r="H80" s="16">
        <f t="shared" si="8"/>
        <v>0</v>
      </c>
      <c r="J80" s="57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2:53">
      <c r="B81" s="13">
        <v>5.04</v>
      </c>
      <c r="C81" s="14" t="s">
        <v>78</v>
      </c>
      <c r="D81" s="15" t="s">
        <v>27</v>
      </c>
      <c r="F81" s="16">
        <v>0</v>
      </c>
      <c r="G81" s="65"/>
      <c r="H81" s="16">
        <f t="shared" si="8"/>
        <v>0</v>
      </c>
      <c r="J81" s="57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2:53">
      <c r="B82" s="13">
        <v>5.05</v>
      </c>
      <c r="C82" s="14" t="s">
        <v>79</v>
      </c>
      <c r="D82" s="15" t="s">
        <v>27</v>
      </c>
      <c r="F82" s="16">
        <v>0</v>
      </c>
      <c r="G82" s="65"/>
      <c r="H82" s="16">
        <f t="shared" si="8"/>
        <v>0</v>
      </c>
      <c r="J82" s="57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2:53">
      <c r="B83" s="13">
        <v>5.0599999999999996</v>
      </c>
      <c r="C83" s="14" t="s">
        <v>80</v>
      </c>
      <c r="D83" s="15" t="s">
        <v>27</v>
      </c>
      <c r="F83" s="16">
        <v>0</v>
      </c>
      <c r="G83" s="65">
        <v>4</v>
      </c>
      <c r="H83" s="16">
        <f t="shared" si="8"/>
        <v>0</v>
      </c>
      <c r="J83" s="57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2:53">
      <c r="B84" s="13">
        <v>5.07</v>
      </c>
      <c r="C84" s="14" t="s">
        <v>81</v>
      </c>
      <c r="D84" s="15" t="s">
        <v>27</v>
      </c>
      <c r="F84" s="16">
        <v>0</v>
      </c>
      <c r="G84" s="65"/>
      <c r="H84" s="16">
        <f t="shared" si="8"/>
        <v>0</v>
      </c>
      <c r="J84" s="57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2:53">
      <c r="B85" s="9"/>
      <c r="C85" s="10" t="s">
        <v>82</v>
      </c>
      <c r="D85" s="11"/>
      <c r="F85" s="12"/>
      <c r="G85" s="66"/>
      <c r="H85" s="12"/>
      <c r="J85" s="56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2:53">
      <c r="B86" s="31">
        <v>5.08</v>
      </c>
      <c r="C86" s="14" t="s">
        <v>83</v>
      </c>
      <c r="D86" s="15" t="s">
        <v>11</v>
      </c>
      <c r="F86" s="16">
        <v>0</v>
      </c>
      <c r="G86" s="65"/>
      <c r="H86" s="16">
        <f t="shared" ref="H86:H87" si="9">F86*G86</f>
        <v>0</v>
      </c>
      <c r="J86" s="57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2:53">
      <c r="B87" s="31">
        <v>5.09</v>
      </c>
      <c r="C87" s="14" t="s">
        <v>84</v>
      </c>
      <c r="D87" s="15" t="s">
        <v>85</v>
      </c>
      <c r="F87" s="16">
        <v>0</v>
      </c>
      <c r="G87" s="65">
        <v>4</v>
      </c>
      <c r="H87" s="16">
        <f t="shared" si="9"/>
        <v>0</v>
      </c>
      <c r="J87" s="57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2:53">
      <c r="B88" s="40"/>
      <c r="C88" s="41"/>
      <c r="D88" s="42"/>
      <c r="J88" s="61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2:53">
      <c r="B89" s="50">
        <v>8</v>
      </c>
      <c r="C89" s="51" t="s">
        <v>86</v>
      </c>
      <c r="D89" s="52" t="s">
        <v>4</v>
      </c>
      <c r="F89" s="49" t="s">
        <v>5</v>
      </c>
      <c r="G89" s="49" t="s">
        <v>6</v>
      </c>
      <c r="H89" s="49" t="s">
        <v>7</v>
      </c>
      <c r="J89" s="55" t="s">
        <v>8</v>
      </c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2:53">
      <c r="B90" s="13">
        <v>8.01</v>
      </c>
      <c r="C90" s="14" t="s">
        <v>87</v>
      </c>
      <c r="D90" s="15" t="s">
        <v>27</v>
      </c>
      <c r="F90" s="16">
        <v>0</v>
      </c>
      <c r="G90" s="65">
        <v>4</v>
      </c>
      <c r="H90" s="16">
        <f t="shared" ref="H90:H94" si="10">F90*G90</f>
        <v>0</v>
      </c>
      <c r="J90" s="57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2:53">
      <c r="B91" s="13">
        <v>8.02</v>
      </c>
      <c r="C91" s="14" t="s">
        <v>88</v>
      </c>
      <c r="D91" s="15" t="s">
        <v>27</v>
      </c>
      <c r="F91" s="16">
        <v>0</v>
      </c>
      <c r="G91" s="65">
        <v>4</v>
      </c>
      <c r="H91" s="16">
        <f t="shared" si="10"/>
        <v>0</v>
      </c>
      <c r="J91" s="57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2:53">
      <c r="B92" s="13">
        <v>8.0299999999999994</v>
      </c>
      <c r="C92" s="14" t="s">
        <v>89</v>
      </c>
      <c r="D92" s="15" t="s">
        <v>27</v>
      </c>
      <c r="F92" s="16">
        <v>0</v>
      </c>
      <c r="G92" s="65">
        <v>4</v>
      </c>
      <c r="H92" s="16">
        <f t="shared" si="10"/>
        <v>0</v>
      </c>
      <c r="J92" s="57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2:53">
      <c r="B93" s="13">
        <v>8.0399999999999991</v>
      </c>
      <c r="C93" s="14" t="s">
        <v>90</v>
      </c>
      <c r="D93" s="15" t="s">
        <v>27</v>
      </c>
      <c r="F93" s="16">
        <v>0</v>
      </c>
      <c r="G93" s="65"/>
      <c r="H93" s="16">
        <f t="shared" si="10"/>
        <v>0</v>
      </c>
      <c r="J93" s="57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2:53">
      <c r="B94" s="13">
        <v>8.0500000000000007</v>
      </c>
      <c r="C94" s="14" t="s">
        <v>91</v>
      </c>
      <c r="D94" s="15" t="s">
        <v>27</v>
      </c>
      <c r="F94" s="16">
        <v>0</v>
      </c>
      <c r="G94" s="65">
        <v>1</v>
      </c>
      <c r="H94" s="16">
        <f t="shared" si="10"/>
        <v>0</v>
      </c>
      <c r="J94" s="57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2:53">
      <c r="B95" s="22"/>
      <c r="C95" s="39"/>
      <c r="D95" s="24"/>
      <c r="F95" s="25"/>
      <c r="G95" s="25"/>
      <c r="H95" s="25"/>
      <c r="J95" s="59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2:53">
      <c r="B96" s="50">
        <v>10</v>
      </c>
      <c r="C96" s="51" t="s">
        <v>92</v>
      </c>
      <c r="D96" s="52" t="s">
        <v>4</v>
      </c>
      <c r="F96" s="49" t="s">
        <v>5</v>
      </c>
      <c r="G96" s="49" t="s">
        <v>6</v>
      </c>
      <c r="H96" s="49" t="s">
        <v>7</v>
      </c>
      <c r="J96" s="55" t="s">
        <v>8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2:53">
      <c r="B97" s="62"/>
      <c r="C97" s="63"/>
      <c r="D97" s="64"/>
      <c r="F97" s="16">
        <v>0</v>
      </c>
      <c r="G97" s="65"/>
      <c r="H97" s="16">
        <f t="shared" ref="H97:H122" si="11">F97*G97</f>
        <v>0</v>
      </c>
      <c r="J97" s="57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2:53">
      <c r="B98" s="62"/>
      <c r="C98" s="63"/>
      <c r="D98" s="64"/>
      <c r="F98" s="16">
        <v>0</v>
      </c>
      <c r="G98" s="65"/>
      <c r="H98" s="16">
        <f t="shared" si="11"/>
        <v>0</v>
      </c>
      <c r="J98" s="57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2:53">
      <c r="B99" s="62"/>
      <c r="C99" s="63"/>
      <c r="D99" s="64"/>
      <c r="F99" s="16">
        <v>0</v>
      </c>
      <c r="G99" s="65"/>
      <c r="H99" s="16">
        <f t="shared" si="11"/>
        <v>0</v>
      </c>
      <c r="J99" s="57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2:53">
      <c r="B100" s="62"/>
      <c r="C100" s="63"/>
      <c r="D100" s="64"/>
      <c r="F100" s="16">
        <v>0</v>
      </c>
      <c r="G100" s="65"/>
      <c r="H100" s="16">
        <f t="shared" si="11"/>
        <v>0</v>
      </c>
      <c r="J100" s="57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2:53">
      <c r="B101" s="62"/>
      <c r="C101" s="63"/>
      <c r="D101" s="64"/>
      <c r="F101" s="16">
        <v>0</v>
      </c>
      <c r="G101" s="65"/>
      <c r="H101" s="16">
        <f t="shared" si="11"/>
        <v>0</v>
      </c>
      <c r="J101" s="57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2:53">
      <c r="B102" s="62"/>
      <c r="C102" s="63"/>
      <c r="D102" s="64"/>
      <c r="F102" s="16">
        <v>0</v>
      </c>
      <c r="G102" s="65"/>
      <c r="H102" s="16">
        <f t="shared" si="11"/>
        <v>0</v>
      </c>
      <c r="J102" s="57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2:53">
      <c r="B103" s="62"/>
      <c r="C103" s="63"/>
      <c r="D103" s="64"/>
      <c r="F103" s="16">
        <v>0</v>
      </c>
      <c r="G103" s="65"/>
      <c r="H103" s="16">
        <f t="shared" si="11"/>
        <v>0</v>
      </c>
      <c r="J103" s="57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2:53">
      <c r="B104" s="62"/>
      <c r="C104" s="63"/>
      <c r="D104" s="64"/>
      <c r="F104" s="16">
        <v>0</v>
      </c>
      <c r="G104" s="65"/>
      <c r="H104" s="16">
        <f t="shared" si="11"/>
        <v>0</v>
      </c>
      <c r="J104" s="57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2:53">
      <c r="B105" s="62"/>
      <c r="C105" s="63"/>
      <c r="D105" s="64"/>
      <c r="F105" s="16">
        <v>0</v>
      </c>
      <c r="G105" s="65"/>
      <c r="H105" s="16">
        <f t="shared" si="11"/>
        <v>0</v>
      </c>
      <c r="J105" s="57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2:53">
      <c r="B106" s="62"/>
      <c r="C106" s="63"/>
      <c r="D106" s="64"/>
      <c r="F106" s="16">
        <v>0</v>
      </c>
      <c r="G106" s="65"/>
      <c r="H106" s="16">
        <f t="shared" si="11"/>
        <v>0</v>
      </c>
      <c r="J106" s="57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2:53">
      <c r="B107" s="62"/>
      <c r="C107" s="63"/>
      <c r="D107" s="64"/>
      <c r="F107" s="16">
        <v>0</v>
      </c>
      <c r="G107" s="65"/>
      <c r="H107" s="16">
        <f t="shared" si="11"/>
        <v>0</v>
      </c>
      <c r="J107" s="57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2:53">
      <c r="B108" s="62"/>
      <c r="C108" s="63"/>
      <c r="D108" s="64"/>
      <c r="F108" s="16">
        <v>0</v>
      </c>
      <c r="G108" s="65"/>
      <c r="H108" s="16">
        <f t="shared" si="11"/>
        <v>0</v>
      </c>
      <c r="J108" s="57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2:53">
      <c r="B109" s="62"/>
      <c r="C109" s="63"/>
      <c r="D109" s="64"/>
      <c r="F109" s="16">
        <v>0</v>
      </c>
      <c r="G109" s="65"/>
      <c r="H109" s="16">
        <f t="shared" si="11"/>
        <v>0</v>
      </c>
      <c r="J109" s="57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2:53">
      <c r="B110" s="62"/>
      <c r="C110" s="63"/>
      <c r="D110" s="64"/>
      <c r="F110" s="16">
        <v>0</v>
      </c>
      <c r="G110" s="65"/>
      <c r="H110" s="16">
        <f t="shared" si="11"/>
        <v>0</v>
      </c>
      <c r="J110" s="57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2:53">
      <c r="B111" s="62"/>
      <c r="C111" s="63"/>
      <c r="D111" s="64"/>
      <c r="F111" s="16">
        <v>0</v>
      </c>
      <c r="G111" s="65"/>
      <c r="H111" s="16">
        <f t="shared" si="11"/>
        <v>0</v>
      </c>
      <c r="J111" s="57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2:53">
      <c r="B112" s="62"/>
      <c r="C112" s="63"/>
      <c r="D112" s="64"/>
      <c r="F112" s="16">
        <v>0</v>
      </c>
      <c r="G112" s="65"/>
      <c r="H112" s="16">
        <f t="shared" si="11"/>
        <v>0</v>
      </c>
      <c r="J112" s="57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2:53">
      <c r="B113" s="62"/>
      <c r="C113" s="63"/>
      <c r="D113" s="64"/>
      <c r="F113" s="16">
        <v>0</v>
      </c>
      <c r="G113" s="65"/>
      <c r="H113" s="16">
        <f t="shared" si="11"/>
        <v>0</v>
      </c>
      <c r="J113" s="57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2:53">
      <c r="B114" s="62"/>
      <c r="C114" s="63"/>
      <c r="D114" s="64"/>
      <c r="F114" s="16">
        <v>0</v>
      </c>
      <c r="G114" s="65"/>
      <c r="H114" s="16">
        <f t="shared" si="11"/>
        <v>0</v>
      </c>
      <c r="J114" s="57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2:53">
      <c r="B115" s="62"/>
      <c r="C115" s="63"/>
      <c r="D115" s="64"/>
      <c r="F115" s="16">
        <v>0</v>
      </c>
      <c r="G115" s="65"/>
      <c r="H115" s="16">
        <f t="shared" si="11"/>
        <v>0</v>
      </c>
      <c r="J115" s="57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2:53">
      <c r="B116" s="62"/>
      <c r="C116" s="63"/>
      <c r="D116" s="64"/>
      <c r="F116" s="16">
        <v>0</v>
      </c>
      <c r="G116" s="65"/>
      <c r="H116" s="16">
        <f t="shared" si="11"/>
        <v>0</v>
      </c>
      <c r="J116" s="57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2:53">
      <c r="B117" s="62"/>
      <c r="C117" s="63"/>
      <c r="D117" s="64"/>
      <c r="F117" s="16">
        <v>0</v>
      </c>
      <c r="G117" s="65"/>
      <c r="H117" s="16">
        <f t="shared" si="11"/>
        <v>0</v>
      </c>
      <c r="J117" s="57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2:53">
      <c r="B118" s="62"/>
      <c r="C118" s="63"/>
      <c r="D118" s="64"/>
      <c r="F118" s="16">
        <v>0</v>
      </c>
      <c r="G118" s="65"/>
      <c r="H118" s="16">
        <f t="shared" si="11"/>
        <v>0</v>
      </c>
      <c r="J118" s="57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2:53">
      <c r="B119" s="62"/>
      <c r="C119" s="63"/>
      <c r="D119" s="64"/>
      <c r="F119" s="16">
        <v>0</v>
      </c>
      <c r="G119" s="65"/>
      <c r="H119" s="16">
        <f t="shared" si="11"/>
        <v>0</v>
      </c>
      <c r="J119" s="57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2:53">
      <c r="B120" s="62"/>
      <c r="C120" s="63"/>
      <c r="D120" s="64"/>
      <c r="F120" s="16">
        <v>0</v>
      </c>
      <c r="G120" s="65"/>
      <c r="H120" s="16">
        <f t="shared" si="11"/>
        <v>0</v>
      </c>
      <c r="J120" s="57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2:53">
      <c r="B121" s="62"/>
      <c r="C121" s="63"/>
      <c r="D121" s="64"/>
      <c r="F121" s="16">
        <v>0</v>
      </c>
      <c r="G121" s="65"/>
      <c r="H121" s="16">
        <f t="shared" si="11"/>
        <v>0</v>
      </c>
      <c r="J121" s="57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2:53">
      <c r="B122" s="62"/>
      <c r="C122" s="63"/>
      <c r="D122" s="64"/>
      <c r="F122" s="16">
        <v>0</v>
      </c>
      <c r="G122" s="65"/>
      <c r="H122" s="16">
        <f t="shared" si="11"/>
        <v>0</v>
      </c>
      <c r="J122" s="57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2:53">
      <c r="B123" s="22"/>
      <c r="C123" s="39"/>
      <c r="D123" s="24"/>
      <c r="F123" s="25"/>
      <c r="G123" s="25"/>
      <c r="H123" s="25"/>
      <c r="J123" s="5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2:53" ht="18.95" thickBot="1">
      <c r="B124" s="22"/>
      <c r="C124" s="39"/>
      <c r="D124" s="24"/>
      <c r="G124" s="69" t="s">
        <v>7</v>
      </c>
      <c r="H124" s="70">
        <f>SUM(H12:H23)+SUM(H27:H34)+H38+SUM(H42:H66)+SUM(H78:H87)+SUM(H90:H94)+SUM(H97:H122)</f>
        <v>0</v>
      </c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2:53" ht="15.95" thickTop="1">
      <c r="B125" s="22"/>
      <c r="C125" s="39"/>
      <c r="D125" s="2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2:53">
      <c r="B126" s="22"/>
      <c r="C126" s="39"/>
      <c r="D126" s="2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2:53">
      <c r="B127" s="22"/>
      <c r="C127" s="39"/>
      <c r="D127" s="2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2:53">
      <c r="B128" s="22"/>
      <c r="C128" s="39"/>
      <c r="D128" s="2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2:53">
      <c r="B129" s="22"/>
      <c r="C129" s="39"/>
      <c r="D129" s="2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2:53">
      <c r="B130" s="22"/>
      <c r="C130" s="39"/>
      <c r="D130" s="2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2:53">
      <c r="B131" s="22"/>
      <c r="C131" s="39"/>
      <c r="D131" s="2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2:53">
      <c r="B132" s="22"/>
      <c r="C132" s="39"/>
      <c r="D132" s="2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2:53">
      <c r="B133" s="22"/>
      <c r="C133" s="39"/>
      <c r="D133" s="2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2:53">
      <c r="B134" s="22"/>
      <c r="C134" s="39"/>
      <c r="D134" s="2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2:53">
      <c r="B135" s="22"/>
      <c r="C135" s="39"/>
      <c r="D135" s="2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2:53">
      <c r="B136" s="22"/>
      <c r="C136" s="39"/>
      <c r="D136" s="2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2:53">
      <c r="B137" s="22"/>
      <c r="C137" s="39"/>
      <c r="D137" s="2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2:53">
      <c r="B138" s="22"/>
      <c r="C138" s="39"/>
      <c r="D138" s="2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2:53">
      <c r="B139" s="22"/>
      <c r="C139" s="39"/>
      <c r="D139" s="2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2:53">
      <c r="B140" s="22"/>
      <c r="C140" s="39"/>
      <c r="D140" s="2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2:53">
      <c r="B141" s="22"/>
      <c r="C141" s="39"/>
      <c r="D141" s="2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2:53">
      <c r="B142" s="22"/>
      <c r="C142" s="39"/>
      <c r="D142" s="2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2:53">
      <c r="B143" s="22"/>
      <c r="C143" s="39"/>
      <c r="D143" s="2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2:53">
      <c r="B144" s="22"/>
      <c r="C144" s="39"/>
      <c r="D144" s="2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2:53">
      <c r="B145" s="22"/>
      <c r="C145" s="39"/>
      <c r="D145" s="2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2:53">
      <c r="B146" s="22"/>
      <c r="C146" s="39"/>
      <c r="D146" s="2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2:53">
      <c r="B147" s="22"/>
      <c r="C147" s="39"/>
      <c r="D147" s="2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2:53">
      <c r="B148" s="22"/>
      <c r="C148" s="39"/>
      <c r="D148" s="2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2:53">
      <c r="B149" s="22"/>
      <c r="C149" s="39"/>
      <c r="D149" s="2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2:53">
      <c r="B150" s="22"/>
      <c r="C150" s="39"/>
      <c r="D150" s="2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2:53">
      <c r="B151" s="22"/>
      <c r="C151" s="39"/>
      <c r="D151" s="2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2:53">
      <c r="B152" s="22"/>
      <c r="C152" s="39"/>
      <c r="D152" s="2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2:53">
      <c r="B153" s="22"/>
      <c r="C153" s="39"/>
      <c r="D153" s="2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2:53">
      <c r="B154" s="22"/>
      <c r="C154" s="39"/>
      <c r="D154" s="2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2:53">
      <c r="B155" s="22"/>
      <c r="C155" s="39"/>
      <c r="D155" s="2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2:53">
      <c r="B156" s="22"/>
      <c r="C156" s="39"/>
      <c r="D156" s="2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2:53">
      <c r="B157" s="22"/>
      <c r="C157" s="39"/>
      <c r="D157" s="2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2:53">
      <c r="B158" s="22"/>
      <c r="C158" s="39"/>
      <c r="D158" s="2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2:53">
      <c r="B159" s="22"/>
      <c r="C159" s="39"/>
      <c r="D159" s="2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2:53">
      <c r="B160" s="22"/>
      <c r="C160" s="39"/>
      <c r="D160" s="2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2:53">
      <c r="B161" s="22"/>
      <c r="C161" s="39"/>
      <c r="D161" s="2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2:53">
      <c r="B162" s="22"/>
      <c r="C162" s="39"/>
      <c r="D162" s="2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2:53">
      <c r="B163" s="22"/>
      <c r="C163" s="39"/>
      <c r="D163" s="2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2:53">
      <c r="B164" s="22"/>
      <c r="C164" s="39"/>
      <c r="D164" s="2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2:53">
      <c r="B165" s="22"/>
      <c r="C165" s="39"/>
      <c r="D165" s="2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2:53">
      <c r="B166" s="22"/>
      <c r="C166" s="39"/>
      <c r="D166" s="2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2:53">
      <c r="B167" s="22"/>
      <c r="C167" s="39"/>
      <c r="D167" s="2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2:53">
      <c r="B168" s="22"/>
      <c r="C168" s="39"/>
      <c r="D168" s="2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2:53">
      <c r="B169" s="22"/>
      <c r="C169" s="39"/>
      <c r="D169" s="2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2:53">
      <c r="B170" s="22"/>
      <c r="C170" s="39"/>
      <c r="D170" s="2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2:53">
      <c r="B171" s="22"/>
      <c r="C171" s="39"/>
      <c r="D171" s="2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2:53">
      <c r="B172" s="22"/>
      <c r="C172" s="39"/>
      <c r="D172" s="2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2:53">
      <c r="B173" s="22"/>
      <c r="C173" s="39"/>
      <c r="D173" s="2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2:53">
      <c r="B174" s="22"/>
      <c r="C174" s="39"/>
      <c r="D174" s="2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2:53">
      <c r="B175" s="22"/>
      <c r="C175" s="39"/>
      <c r="D175" s="2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2:53">
      <c r="B176" s="22"/>
      <c r="C176" s="39"/>
      <c r="D176" s="2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2:53">
      <c r="B177" s="22"/>
      <c r="C177" s="39"/>
      <c r="D177" s="2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2:53">
      <c r="B178" s="22"/>
      <c r="C178" s="39"/>
      <c r="D178" s="2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2:53">
      <c r="B179" s="22"/>
      <c r="C179" s="39"/>
      <c r="D179" s="2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2:53">
      <c r="B180" s="22"/>
      <c r="C180" s="39"/>
      <c r="D180" s="2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2:53">
      <c r="B181" s="22"/>
      <c r="C181" s="39"/>
      <c r="D181" s="2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2:53">
      <c r="B182" s="22"/>
      <c r="C182" s="39"/>
      <c r="D182" s="2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2:53">
      <c r="B183" s="22"/>
      <c r="C183" s="39"/>
      <c r="D183" s="2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2:53">
      <c r="B184" s="22"/>
      <c r="C184" s="39"/>
      <c r="D184" s="2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2:53">
      <c r="B185" s="22"/>
      <c r="C185" s="39"/>
      <c r="D185" s="2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2:53">
      <c r="B186" s="22"/>
      <c r="C186" s="39"/>
      <c r="D186" s="2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2:53">
      <c r="B187" s="22"/>
      <c r="C187" s="39"/>
      <c r="D187" s="2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2:53">
      <c r="B188" s="22"/>
      <c r="C188" s="39"/>
      <c r="D188" s="2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2:53">
      <c r="B189" s="22"/>
      <c r="C189" s="39"/>
      <c r="D189" s="2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2:53">
      <c r="B190" s="22"/>
      <c r="C190" s="39"/>
      <c r="D190" s="2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2:53">
      <c r="B191" s="22"/>
      <c r="C191" s="39"/>
      <c r="D191" s="2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2:53">
      <c r="B192" s="22"/>
      <c r="C192" s="39"/>
      <c r="D192" s="2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2:53">
      <c r="B193" s="22"/>
      <c r="C193" s="39"/>
      <c r="D193" s="2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2:53">
      <c r="B194" s="22"/>
      <c r="C194" s="39"/>
      <c r="D194" s="2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2:53">
      <c r="B195" s="22"/>
      <c r="C195" s="39"/>
      <c r="D195" s="2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2:53">
      <c r="B196" s="22"/>
      <c r="C196" s="39"/>
      <c r="D196" s="2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2:53">
      <c r="B197" s="22"/>
      <c r="C197" s="39"/>
      <c r="D197" s="2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2:53">
      <c r="B198" s="22"/>
      <c r="C198" s="39"/>
      <c r="D198" s="2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2:53">
      <c r="B199" s="22"/>
      <c r="C199" s="39"/>
      <c r="D199" s="2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2:53">
      <c r="B200" s="22"/>
      <c r="C200" s="39"/>
      <c r="D200" s="2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2:53">
      <c r="B201" s="22"/>
      <c r="C201" s="39"/>
      <c r="D201" s="2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2:53">
      <c r="B202" s="22"/>
      <c r="C202" s="39"/>
      <c r="D202" s="2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2:53">
      <c r="B203" s="22"/>
      <c r="C203" s="39"/>
      <c r="D203" s="2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2:53">
      <c r="B204" s="22"/>
      <c r="C204" s="39"/>
      <c r="D204" s="2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2:53">
      <c r="B205" s="22"/>
      <c r="C205" s="39"/>
      <c r="D205" s="2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2:53">
      <c r="B206" s="22"/>
      <c r="C206" s="39"/>
      <c r="D206" s="2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2:53">
      <c r="B207" s="22"/>
      <c r="C207" s="39"/>
      <c r="D207" s="2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2:53">
      <c r="B208" s="22"/>
      <c r="C208" s="39"/>
      <c r="D208" s="2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2:32">
      <c r="B209" s="43"/>
      <c r="C209" s="44"/>
      <c r="D209" s="45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2:32">
      <c r="B210" s="43"/>
      <c r="C210" s="44"/>
      <c r="D210" s="45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2:32">
      <c r="B211" s="43"/>
      <c r="C211" s="44"/>
      <c r="D211" s="45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2:32">
      <c r="B212" s="43"/>
      <c r="C212" s="44"/>
      <c r="D212" s="45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2:32">
      <c r="B213" s="43"/>
      <c r="C213" s="44"/>
      <c r="D213" s="45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2:32">
      <c r="B214" s="43"/>
      <c r="C214" s="44"/>
      <c r="D214" s="45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2:32">
      <c r="B215" s="43"/>
      <c r="C215" s="44"/>
      <c r="D215" s="4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2:32">
      <c r="B216" s="43"/>
      <c r="C216" s="44"/>
      <c r="D216" s="45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2:32">
      <c r="B217" s="43"/>
      <c r="C217" s="44"/>
      <c r="D217" s="45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2:32">
      <c r="B218" s="43"/>
      <c r="C218" s="44"/>
      <c r="D218" s="45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2:32">
      <c r="B219" s="43"/>
      <c r="C219" s="44"/>
      <c r="D219" s="45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2:32">
      <c r="B220" s="43"/>
      <c r="C220" s="44"/>
      <c r="D220" s="45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2:32">
      <c r="B221" s="43"/>
      <c r="C221" s="44"/>
      <c r="D221" s="45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2:32">
      <c r="B222" s="43"/>
      <c r="C222" s="44"/>
      <c r="D222" s="45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2:32">
      <c r="B223" s="43"/>
      <c r="C223" s="44"/>
      <c r="D223" s="45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2:32">
      <c r="B224" s="43"/>
      <c r="C224" s="44"/>
      <c r="D224" s="45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2:32">
      <c r="B225" s="43"/>
      <c r="C225" s="44"/>
      <c r="D225" s="4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2:32">
      <c r="B226" s="43"/>
      <c r="C226" s="44"/>
      <c r="D226" s="45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2:32">
      <c r="B227" s="43"/>
      <c r="C227" s="44"/>
      <c r="D227" s="45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2:32">
      <c r="B228" s="43"/>
      <c r="C228" s="44"/>
      <c r="D228" s="45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2:32">
      <c r="B229" s="43"/>
      <c r="C229" s="44"/>
      <c r="D229" s="45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2:32">
      <c r="B230" s="43"/>
      <c r="C230" s="44"/>
      <c r="D230" s="45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2:32">
      <c r="B231" s="43"/>
      <c r="C231" s="44"/>
      <c r="D231" s="45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2:32">
      <c r="B232" s="43"/>
      <c r="C232" s="44"/>
      <c r="D232" s="45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2:32">
      <c r="B233" s="43"/>
      <c r="C233" s="44"/>
      <c r="D233" s="45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2:32">
      <c r="B234" s="43"/>
      <c r="C234" s="44"/>
      <c r="D234" s="45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2:32">
      <c r="B235" s="43"/>
      <c r="C235" s="44"/>
      <c r="D235" s="4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2:32">
      <c r="B236" s="43"/>
      <c r="C236" s="44"/>
      <c r="D236" s="45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2:32">
      <c r="B237" s="43"/>
      <c r="C237" s="44"/>
      <c r="D237" s="45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2:32">
      <c r="B238" s="43"/>
      <c r="C238" s="44"/>
      <c r="D238" s="45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2:32">
      <c r="B239" s="43"/>
      <c r="C239" s="44"/>
      <c r="D239" s="45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2:32">
      <c r="B240" s="43"/>
      <c r="C240" s="44"/>
      <c r="D240" s="45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32">
      <c r="B241" s="43"/>
      <c r="C241" s="44"/>
      <c r="D241" s="45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2:32">
      <c r="B242" s="43"/>
      <c r="C242" s="44"/>
      <c r="D242" s="45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32">
      <c r="B243" s="43"/>
      <c r="C243" s="44"/>
      <c r="D243" s="45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2:32">
      <c r="B244" s="43"/>
      <c r="C244" s="44"/>
      <c r="D244" s="45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2:32">
      <c r="B245" s="43"/>
      <c r="C245" s="44"/>
      <c r="D245" s="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2:32">
      <c r="B246" s="43"/>
      <c r="C246" s="44"/>
      <c r="D246" s="45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2:32">
      <c r="B247" s="43"/>
      <c r="C247" s="44"/>
      <c r="D247" s="45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2:32">
      <c r="B248" s="43"/>
      <c r="C248" s="44"/>
      <c r="D248" s="45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2:32">
      <c r="B249" s="43"/>
      <c r="C249" s="44"/>
      <c r="D249" s="45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2:32">
      <c r="B250" s="43"/>
      <c r="C250" s="44"/>
      <c r="D250" s="45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2:32">
      <c r="B251" s="43"/>
      <c r="C251" s="44"/>
      <c r="D251" s="45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2:32">
      <c r="B252" s="43"/>
      <c r="C252" s="44"/>
      <c r="D252" s="45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32">
      <c r="B253" s="43"/>
      <c r="C253" s="44"/>
      <c r="D253" s="45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2:32">
      <c r="B254" s="43"/>
      <c r="C254" s="44"/>
      <c r="D254" s="45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32">
      <c r="B255" s="43"/>
      <c r="C255" s="44"/>
      <c r="D255" s="4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32">
      <c r="B256" s="43"/>
      <c r="C256" s="44"/>
      <c r="D256" s="45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32">
      <c r="B257" s="43"/>
      <c r="C257" s="44"/>
      <c r="D257" s="45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32">
      <c r="B258" s="43"/>
      <c r="C258" s="44"/>
      <c r="D258" s="45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32">
      <c r="B259" s="43"/>
      <c r="C259" s="44"/>
      <c r="D259" s="45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32">
      <c r="B260" s="43"/>
      <c r="C260" s="44"/>
      <c r="D260" s="45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32">
      <c r="B261" s="43"/>
      <c r="C261" s="44"/>
      <c r="D261" s="45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32">
      <c r="B262" s="43"/>
      <c r="C262" s="44"/>
      <c r="D262" s="45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32">
      <c r="B263" s="43"/>
      <c r="C263" s="44"/>
      <c r="D263" s="45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32">
      <c r="B264" s="43"/>
      <c r="C264" s="44"/>
      <c r="D264" s="45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32">
      <c r="B265" s="43"/>
      <c r="C265" s="44"/>
      <c r="D265" s="4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32">
      <c r="B266" s="43"/>
      <c r="C266" s="44"/>
      <c r="D266" s="45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32">
      <c r="B267" s="43"/>
      <c r="C267" s="44"/>
      <c r="D267" s="45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32">
      <c r="B268" s="43"/>
      <c r="C268" s="44"/>
      <c r="D268" s="45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32">
      <c r="B269" s="43"/>
      <c r="C269" s="44"/>
      <c r="D269" s="45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32">
      <c r="B270" s="43"/>
      <c r="C270" s="44"/>
      <c r="D270" s="45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32">
      <c r="B271" s="43"/>
      <c r="C271" s="44"/>
      <c r="D271" s="45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32">
      <c r="B272" s="43"/>
      <c r="C272" s="44"/>
      <c r="D272" s="45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32">
      <c r="B273" s="43"/>
      <c r="C273" s="44"/>
      <c r="D273" s="45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32">
      <c r="B274" s="43"/>
      <c r="C274" s="44"/>
      <c r="D274" s="45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32">
      <c r="B275" s="43"/>
      <c r="C275" s="44"/>
      <c r="D275" s="4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32">
      <c r="B276" s="43"/>
      <c r="C276" s="44"/>
      <c r="D276" s="45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32">
      <c r="B277" s="43"/>
      <c r="C277" s="44"/>
      <c r="D277" s="45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>
      <c r="B278" s="43"/>
      <c r="C278" s="44"/>
      <c r="D278" s="45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>
      <c r="B279" s="43"/>
      <c r="C279" s="44"/>
      <c r="D279" s="45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>
      <c r="B280" s="43"/>
      <c r="C280" s="44"/>
      <c r="D280" s="45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>
      <c r="B281" s="43"/>
      <c r="C281" s="44"/>
      <c r="D281" s="45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>
      <c r="B282" s="43"/>
      <c r="C282" s="44"/>
      <c r="D282" s="45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>
      <c r="B283" s="43"/>
      <c r="C283" s="44"/>
      <c r="D283" s="45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>
      <c r="B284" s="43"/>
      <c r="C284" s="44"/>
      <c r="D284" s="45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>
      <c r="B285" s="43"/>
      <c r="C285" s="44"/>
      <c r="D285" s="4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>
      <c r="B286" s="43"/>
      <c r="C286" s="44"/>
      <c r="D286" s="45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</sheetData>
  <pageMargins left="0.25" right="0.25" top="0.75" bottom="0.75" header="0.3" footer="0.3"/>
  <pageSetup paperSize="9" scale="74" orientation="portrait" horizontalDpi="4294967292" verticalDpi="4294967292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f_FolderDescription xmlns="d76619a9-a232-44cb-952a-6321d9698e0f" xsi:nil="true"/>
    <_dlc_DocId xmlns="be841d37-ee16-42e9-9f36-90d231cfc258">VN3Q355HDMK7-1398910729-66936</_dlc_DocId>
    <_dlc_DocIdUrl xmlns="be841d37-ee16-42e9-9f36-90d231cfc258">
      <Url>https://smartkerb.sharepoint.com/sites/DataRoom/_layouts/15/DocIdRedir.aspx?ID=VN3Q355HDMK7-1398910729-66936</Url>
      <Description>VN3Q355HDMK7-1398910729-66936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88ED51D0DEA042AB741FE3B824C540" ma:contentTypeVersion="14" ma:contentTypeDescription="Create a new document." ma:contentTypeScope="" ma:versionID="ff9d47d773b2d5035e8467b5914955e1">
  <xsd:schema xmlns:xsd="http://www.w3.org/2001/XMLSchema" xmlns:xs="http://www.w3.org/2001/XMLSchema" xmlns:p="http://schemas.microsoft.com/office/2006/metadata/properties" xmlns:ns2="d76619a9-a232-44cb-952a-6321d9698e0f" xmlns:ns3="be841d37-ee16-42e9-9f36-90d231cfc258" targetNamespace="http://schemas.microsoft.com/office/2006/metadata/properties" ma:root="true" ma:fieldsID="f547b177c719d781c9091559923318ac" ns2:_="" ns3:_="">
    <xsd:import namespace="d76619a9-a232-44cb-952a-6321d9698e0f"/>
    <xsd:import namespace="be841d37-ee16-42e9-9f36-90d231cfc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Document_x002f_FolderDescriptio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6619a9-a232-44cb-952a-6321d9698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_x002f_FolderDescription" ma:index="20" nillable="true" ma:displayName="Document/Folder Description" ma:description="Defines what the folder or document is " ma:format="Dropdown" ma:internalName="Document_x002f_FolderDescription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41d37-ee16-42e9-9f36-90d231cfc2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82B4500-E649-4E82-AC7D-38B3A2FF77F0}"/>
</file>

<file path=customXml/itemProps2.xml><?xml version="1.0" encoding="utf-8"?>
<ds:datastoreItem xmlns:ds="http://schemas.openxmlformats.org/officeDocument/2006/customXml" ds:itemID="{AD37EEEC-CA74-4E31-84BA-84A20CACE72D}"/>
</file>

<file path=customXml/itemProps3.xml><?xml version="1.0" encoding="utf-8"?>
<ds:datastoreItem xmlns:ds="http://schemas.openxmlformats.org/officeDocument/2006/customXml" ds:itemID="{3CB30083-3285-43A5-970C-7DC8CC1AB7D4}"/>
</file>

<file path=customXml/itemProps4.xml><?xml version="1.0" encoding="utf-8"?>
<ds:datastoreItem xmlns:ds="http://schemas.openxmlformats.org/officeDocument/2006/customXml" ds:itemID="{2DD52D2E-60F9-49C0-AE2C-9B9DC8D2C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Gentry</dc:creator>
  <cp:keywords/>
  <dc:description/>
  <cp:lastModifiedBy/>
  <cp:revision/>
  <dcterms:created xsi:type="dcterms:W3CDTF">2021-09-09T09:25:58Z</dcterms:created>
  <dcterms:modified xsi:type="dcterms:W3CDTF">2022-04-05T08:09:12Z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0x0101005D88ED51D0DEA042AB741FE3B824C540</vt:lpwstr>
  </property>
  <property fmtid="{D5CDD505-2E9C-101B-9397-08002B2CF9AE}" pid="3" name="_dlc_DocIdItemGuid">
    <vt:lpwstr>d85f6380-101a-4db2-9c74-530099d65461</vt:lpwstr>
  </property>
</Properties>
</file>